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Obnova EXTHDD\matka scholaris\Zvýšenie kvality vzdelávania na Gymnáziu Golianova 68 v Nitre – Exkurzie\"/>
    </mc:Choice>
  </mc:AlternateContent>
  <bookViews>
    <workbookView xWindow="0" yWindow="0" windowWidth="19200" windowHeight="6456" firstSheet="6" activeTab="9"/>
  </bookViews>
  <sheets>
    <sheet name="Cenová ponuka" sheetId="13" r:id="rId1"/>
    <sheet name="Exkurzie - Biológia" sheetId="4" r:id="rId2"/>
    <sheet name="Exkurzie - Fyzika" sheetId="5" r:id="rId3"/>
    <sheet name="Exkurzie - Geografia" sheetId="7" r:id="rId4"/>
    <sheet name="Exkurzie - Dejepis" sheetId="8" r:id="rId5"/>
    <sheet name="Exkurzie - Matematika" sheetId="6" r:id="rId6"/>
    <sheet name="Exkurzie - Chémia" sheetId="9" r:id="rId7"/>
    <sheet name="Exkurzie - Informatika" sheetId="11" r:id="rId8"/>
    <sheet name="Exkurzie - Telesná výchova" sheetId="10" r:id="rId9"/>
    <sheet name="Exkurzie - Slovenský jazyk" sheetId="12" r:id="rId10"/>
  </sheets>
  <externalReferences>
    <externalReference r:id="rId11"/>
  </externalReferences>
  <definedNames>
    <definedName name="_xlnm.Print_Area" localSheetId="0">'Cenová ponuka'!$B$1:$D$23</definedName>
    <definedName name="_xlnm.Print_Area" localSheetId="1">'Exkurzie - Biológia'!$B$1:$G$8</definedName>
    <definedName name="_xlnm.Print_Area" localSheetId="4">'Exkurzie - Dejepis'!$C:$G</definedName>
    <definedName name="_xlnm.Print_Area" localSheetId="2">'Exkurzie - Fyzika'!$C:$G</definedName>
    <definedName name="_xlnm.Print_Area" localSheetId="3">'Exkurzie - Geografia'!$C:$G</definedName>
    <definedName name="_xlnm.Print_Area" localSheetId="6">'Exkurzie - Chémia'!$C:$G</definedName>
    <definedName name="_xlnm.Print_Area" localSheetId="7">'Exkurzie - Informatika'!$C:$G</definedName>
    <definedName name="_xlnm.Print_Area" localSheetId="5">'Exkurzie - Matematika'!$C:$G</definedName>
    <definedName name="_xlnm.Print_Area" localSheetId="9">'Exkurzie - Slovenský jazyk'!$C:$G</definedName>
    <definedName name="_xlnm.Print_Area" localSheetId="8">'Exkurzie - Telesná výchova'!$C:$G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3" l="1"/>
  <c r="D14" i="13" l="1"/>
  <c r="D12" i="13"/>
  <c r="D9" i="13"/>
  <c r="D10" i="13" l="1"/>
  <c r="D11" i="13"/>
  <c r="D16" i="13"/>
  <c r="D15" i="13"/>
  <c r="D8" i="13"/>
  <c r="F3" i="9"/>
  <c r="F2" i="9"/>
  <c r="F2" i="5"/>
  <c r="F3" i="5" s="1"/>
  <c r="F3" i="7"/>
  <c r="F4" i="7"/>
  <c r="F5" i="7"/>
  <c r="F2" i="7"/>
  <c r="F3" i="8"/>
  <c r="F4" i="8"/>
  <c r="F2" i="8"/>
  <c r="F2" i="6"/>
  <c r="F3" i="6" s="1"/>
  <c r="F2" i="11"/>
  <c r="F3" i="11" s="1"/>
  <c r="F3" i="10"/>
  <c r="F4" i="10"/>
  <c r="F2" i="10"/>
  <c r="F3" i="12"/>
  <c r="F2" i="12"/>
  <c r="F4" i="12" s="1"/>
  <c r="D18" i="13" l="1"/>
  <c r="F5" i="8"/>
  <c r="F6" i="8" s="1"/>
  <c r="F7" i="8" s="1"/>
  <c r="F5" i="10"/>
  <c r="F6" i="10" s="1"/>
  <c r="F7" i="10" s="1"/>
  <c r="F4" i="9"/>
  <c r="F5" i="9" s="1"/>
  <c r="F6" i="9" s="1"/>
  <c r="F6" i="7"/>
  <c r="F7" i="7" s="1"/>
  <c r="F8" i="7" s="1"/>
  <c r="F4" i="11"/>
  <c r="F5" i="11" s="1"/>
  <c r="F5" i="12"/>
  <c r="F6" i="12" s="1"/>
  <c r="F4" i="6"/>
  <c r="F5" i="6" s="1"/>
  <c r="F4" i="5"/>
  <c r="F5" i="5" s="1"/>
  <c r="F3" i="4"/>
  <c r="F4" i="4"/>
  <c r="F5" i="4"/>
  <c r="F2" i="4"/>
  <c r="D19" i="13" l="1"/>
  <c r="D20" i="13" s="1"/>
  <c r="F6" i="4"/>
  <c r="F7" i="4" s="1"/>
  <c r="F8" i="4" s="1"/>
</calcChain>
</file>

<file path=xl/sharedStrings.xml><?xml version="1.0" encoding="utf-8"?>
<sst xmlns="http://schemas.openxmlformats.org/spreadsheetml/2006/main" count="143" uniqueCount="68">
  <si>
    <t>Podrobný rozpis</t>
  </si>
  <si>
    <t xml:space="preserve">Názov položky </t>
  </si>
  <si>
    <t>Počet opakovaní exkurzie</t>
  </si>
  <si>
    <t>Odborná exkurzia Biológia 2 spojená s pozorovaním/experimentovaním v prírode (Vysoké  Tatry / Belianske Tatry, Roháčske plesá)</t>
  </si>
  <si>
    <t>Odborná exkurzia Biológia 3 spojená s pozorovaním/experimentovaním v prírode (Dedinky, Prielom Hornádu)</t>
  </si>
  <si>
    <t>Odborná exkurzia Biológia 4 spojená s pozorovaním/experimentovaním v prírode (Sitno, Štiavnické vrchy, Počúvadlo)</t>
  </si>
  <si>
    <t>Jednotková cena bez DPH</t>
  </si>
  <si>
    <t>Celková cena bez DPH</t>
  </si>
  <si>
    <t>Spolu bez DPH</t>
  </si>
  <si>
    <t>DPH</t>
  </si>
  <si>
    <t>Spolu s DPH</t>
  </si>
  <si>
    <t>p.č.</t>
  </si>
  <si>
    <t xml:space="preserve">Fyzikálne sústredenie (intenzívne 3 dňové vzdelávanie)                    </t>
  </si>
  <si>
    <t xml:space="preserve">Odborná návšteva „Virtuálna realita a jej využitie v praxi"                                        </t>
  </si>
  <si>
    <t xml:space="preserve">Exkurzia Matematika (Sklársky skanzen)                                                 </t>
  </si>
  <si>
    <t>Exkurzia „Korunovačná Bratislava" (Bratislavský hrad, katedrála sv. Martina, hrad Devín)</t>
  </si>
  <si>
    <t xml:space="preserve"> Odborná exkurzia „Zem baníkov“ (Expozícia  Banské múzeum, Expozícia  Starý zámok Múzea Svätý Anton,  Múzeum mincí a medailí,  Benediktínsky kláštor v Hronskom Beňadiku)</t>
  </si>
  <si>
    <t>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</si>
  <si>
    <t>Geografická exkurzia 2 (Zubria obora)</t>
  </si>
  <si>
    <t>Geografická exkurzia 3 (Topoľčiansky zámok a Národný žrebčín)</t>
  </si>
  <si>
    <t xml:space="preserve"> Geografická exkurzia 4 (Apponyiovská knižnica a Apponyiho poľovnícke múzeum)</t>
  </si>
  <si>
    <t>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</si>
  <si>
    <t xml:space="preserve">Odborná exkurzia „Prírodné vedy 1“ (jaskyňa Driny)                                           </t>
  </si>
  <si>
    <t xml:space="preserve">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                               </t>
  </si>
  <si>
    <t>Vzdelávací pobyt Vysoké Tatry 2. blok (Tatranská Lomnica, Aquapark Poprad, Starý Smokovec, lanovka . Trasa Magistrála, Vysoké Tatry, Múzeum TANAP, Botanická záhrada TANAP, Tricklandia, Starý Smokovec)</t>
  </si>
  <si>
    <t>Vzdelávací pobyt Vysoké Tatry 3. blok (Brestovská jaskyňa, Skanzen Zuberec)</t>
  </si>
  <si>
    <t xml:space="preserve"> Exkurzia „Túry do dejín literatúry 1“ (Expozícia Ľudovíta Štúra v Modre, Červený Kameň, Západoslovenské múzeum v Trnave, Pamätný dom Juraja Fándlyho v Naháči, Pamätný dom J. M. Hurbana v Hlbokom, Jaskyňa Driny)</t>
  </si>
  <si>
    <t>Exkurzia „Túry do dejín literatúry 2“ (Pamätný dom J.G. Tajovského v Tajove, Pamätný dom P. O. Hviezdoslava, Rodný dom M. Kukučína, Skanzen Zuberec)</t>
  </si>
  <si>
    <r>
      <rPr>
        <b/>
        <sz val="11"/>
        <rFont val="Calibri"/>
        <family val="2"/>
        <charset val="238"/>
        <scheme val="minor"/>
      </rPr>
      <t>2. Odborná exkurzia Biológia 2 spojená s pozorovaním/experimentovaním v prírode (Vysoké  Tatry / Belianske Tatry, Roháčske plesá):</t>
    </r>
    <r>
      <rPr>
        <sz val="11"/>
        <rFont val="Calibri"/>
        <family val="2"/>
        <charset val="238"/>
        <scheme val="minor"/>
      </rPr>
      <t xml:space="preserve">
Orientačný termín: 1. exkurzia jún/september 2021, 2. exkurzia jún/september 2021, 3. exkurzia máj - jún/september 2022,
Počet dní/nocí: 2 dni/1 noc
Počet osôb: 32 (30 žiakov + 2 učitelia)
1. deň: odchod z Nr - príchod, ubytovanie - penzión Diana, Ždiar, aktivity v okolí,
2. deň: Vysoké  Tatry/Belianske Tatry, Roháčske plesá a cesta späť do Nr.
Predpokladaný počet km: 550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Ubytovanie na 1 noc (napr.: Ubytovanie penzión Diana, Ždiar alebo ekvivalet v okolí, požaduje sa ubytovanie s najmenej 2 hviezdičkami)
 - Strava na ubytovaní (min. 1. deň - teplá večera, 2. deň - raňajky - bufetové stoly)
 - Nepravidelná autobusová doprava (Nitra - penzión Diana, Belianske Tatry, Roháčske Plesá a späť):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</t>
    </r>
  </si>
  <si>
    <r>
      <rPr>
        <b/>
        <sz val="11"/>
        <rFont val="Calibri"/>
        <family val="2"/>
        <charset val="238"/>
        <scheme val="minor"/>
      </rPr>
      <t>3. Odborná exkurzia Biológia 3 spojená s pozorovaním/experimentovaním v prírode (Dedinky, Prielom Hornádu):</t>
    </r>
    <r>
      <rPr>
        <sz val="11"/>
        <rFont val="Calibri"/>
        <family val="2"/>
        <charset val="238"/>
        <scheme val="minor"/>
      </rPr>
      <t xml:space="preserve">
Orientačný termín:  1. exkurzia jún/september 2021, 2. exkurzia jún/september 2021, 3. exkurzia máj - jún/september 2022,
Počet dní/nocí: 2 dni/1 noc
Počet osôb: 32 (30 žiakov + 2 učitelia)
1. deň: odchod z Nr - príchod, ubytovanie - chata Chata Aqualand, aktivity v okolí,
2. deň: celodenná návšteva Dedinky – Prielom Hornádu a cesta späť do Nr.
Predpokladaný počet km: 550 km
Cena za balík zahŕňa:
 - Ubytovanie na 1 noc (napr.: chata Chata Aqualand alebo ekvivalet v okolí, požaduje sa ubytovanie s najmenej 2 hviezdičkami)
 - Strava na ubytovaní (min. 1. deň - teplá večera, 2. deň - raňajky - bufetové stoly)
 - Nepravidelná autobusová doprava (Nitra – ubytovanie - Dedinky – Prielom Hornádu – Nitra 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</si>
  <si>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1"/>
        <rFont val="Calibri"/>
        <family val="2"/>
        <charset val="238"/>
        <scheme val="minor"/>
      </rPr>
      <t>4. Odborná exkurzia Biológia 4 spojená s pozorovaním/experimentovaním v prírode (Sitno, Štiavnické vrchy, Počúvadlo):</t>
    </r>
    <r>
      <rPr>
        <sz val="11"/>
        <rFont val="Calibri"/>
        <family val="2"/>
        <charset val="238"/>
        <scheme val="minor"/>
      </rPr>
      <t xml:space="preserve">
Orientačný termín:  1. exkurzia jún/september 2021, 2. exkurzia jún/september 2021, 3. exkurzia máj - jún/september 2022,
Počet dní/nocí: 2 dni/1 noc
Počet osôb: 32 (30 žiakov + 2 učitelia)
1. deň: odchod z Nr - príchod, ubytovanie - Ubytovanie chata Lodiar, aktivity v okolí,
2. deň: celodenná návšteva Sitno, Štiavnické vrchy, Počúvadlo a cesta späť do Nr.
Predpokladaný počet km: 250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Ubytovanie na 1 noc (napr.: Ubytovanie chata Lodiar alebo ekvivalet v okolí, požaduje sa ubytovanie s najmenej 2 hviezdičkami)
 - Strava na ubytovaní (min. 1. deň - teplá večera, 2. deň - raňajky - bufetové stoly)
 - Nepravidelná autobusová doprava (Nitra – ubytovanie, Štiavnické vrchy – Sitno – Počúvadlo – Nitra): min. počet miest na sedenie: 32 (30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                                                                                                                       </t>
    </r>
  </si>
  <si>
    <r>
      <rPr>
        <b/>
        <sz val="11"/>
        <rFont val="Calibri"/>
        <family val="2"/>
        <charset val="238"/>
        <scheme val="minor"/>
      </rPr>
      <t>3. Odborná exkurzia „Spiš – perla Slovenska“ (Spišský hrad, Spišská kapitula, Žehra gotický kotol, Expozícia historického nábytku kaštieľ v Markušovciach a Expozícia klávesových hudobných nástrojov v Letohrádku Dardanely v Markušovciach, Historická radnica Levoča, kostol sv. Jakuba Levoča, Kežmarský hrad)</t>
    </r>
    <r>
      <rPr>
        <sz val="11"/>
        <rFont val="Calibri"/>
        <family val="2"/>
        <charset val="238"/>
        <scheme val="minor"/>
      </rPr>
      <t xml:space="preserve">
Orientačný termín: leto 2022
Počet dní/nocí: 3 dni/2 noci 
Počet osôb: 38 (36  žiakov + 2 učitelia)
1. deň: odchod z Nr o 7,30 hod., príchod na ubytovanie Spišská Nová Ves alebo okolie
2. deň: celodenná návšteva historických pamiatok 
3. deň: návšteva historických pamiatok, späť do Nr návrat do 19,30 hod. 
Predpokladaný počet km: 600 km
</t>
    </r>
    <r>
      <rPr>
        <b/>
        <sz val="11"/>
        <rFont val="Calibri"/>
        <family val="2"/>
        <charset val="238"/>
        <scheme val="minor"/>
      </rPr>
      <t xml:space="preserve">
Cena za balík zahŕňa:</t>
    </r>
    <r>
      <rPr>
        <sz val="11"/>
        <rFont val="Calibri"/>
        <family val="2"/>
        <charset val="238"/>
        <scheme val="minor"/>
      </rPr>
      <t xml:space="preserve">
 - Ubytovanie na 2 noci (napr.: hotel Hotel Preveza alebo ekvivalet v okolí, požaduje sa ubytovanie s najmenej 2 hviezdičkami)
 - Strava na ubytovaní (min. 1.deň -teplá večera, 2. deň - raňajky - bufetové stoly - teplá večera, 3.deň - raňajky - bufetové stoly )
 - Nepravidelná autobusová doprava ( Nitra – Spišská Nová ves – Spišské Podhradie – Spišská kapitula – Žehra - Mikušovce -Levoča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Spišský hrad, Spišská kapitula, Źehra gotický kostol, Expozícia historického nábytku kaštieľ v Markušovciach a Expozícia klávesových hudobných nástrojov v Letohrádku Dardanely v Markušovciach,  Historická radnica Levoča, Kostol sv. Jakuba Levoča, Kežmarský hrad.</t>
    </r>
  </si>
  <si>
    <r>
      <rPr>
        <b/>
        <sz val="11"/>
        <rFont val="Calibri"/>
        <family val="2"/>
        <charset val="238"/>
        <scheme val="minor"/>
      </rPr>
      <t>2. Odborná exkurzia „Prírodné vedy 2“ (Banské múzeum v Rožňave - Zážitkové centrum Sentine.  Banské múzeum v Rožňave -  Expozícia prírody a slov. krasu, Banské múzeum v Rožňave - Expozícia baníctva a hutníctva, Jaskyňa Domica, Prírodný park Betliar)</t>
    </r>
    <r>
      <rPr>
        <sz val="11"/>
        <rFont val="Calibri"/>
        <family val="2"/>
        <charset val="238"/>
        <scheme val="minor"/>
      </rPr>
      <t xml:space="preserve">
Orientačný termín: júl - august 2021, júl-august 2022
Počet dní/nocí: 6 dní/5 nocí
Počet osôb: 26 (24 žiakov + 2 učitelia)
1. deň: odchod z Nr, príchod, ubytovanie región Krasnohorské podhradie resp. blízke okolie, aktivity v okolí
2. deň: odborné exkurzie podľa harmonogramu (ubytovanie - Zádiel -Háj - Hrhov a späť na ubytovanie)                                                                                                                    3.deň : odborné exkurzie podľa harmonogramu (ubytovanie - Hrádok - Ochtiná - Slavošovce a späť)                                                                                                         4.deň : odborné exkurzie podľa harmonogramu (ubytovanie - Rožňava - Betliar - Rožňava a späť)                                                                                                       5.deň : odborné exkurzie podľa harmonogramu (ubytovanie - Domica - Gombasek  - Silica  a späť)                                                                                                             6.deň : odborné exkurzie podľa harmonogramu (ubytovanie - Úhorná), späť do Nr návrat do 19,30 hod. 
Predpokladaný počet km: 800 km   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Ubytovanie na 1 noc (napr.: Penzión Adriana, Rožňava alebo ekvivalet v okolí, požaduje sa ubytovanie s najmenej 2 hviezdičkami), dodržať  presnú lokalitu ubytovania z dôvodu odborných aktivít projektu.
 - Strava na ubytovaní (min. 1. deň teplá večera - 2. deň. raňajky - bufetový stôl - obed - obedový balíček na cestu - teplá večera, 3. deň. raňajky - bufetový stôl - obed - obedový balíček na cestu - teplá večera, 4. deň. raňajky - bufetový stôl - obed - obedový balíček na cestu - teplá večera, 5. deň. raňajky - bufetový stôl - obed - obedový balíček na cestu - teplá večera, 6. deň. raňajky - bufetový stôl - obed - obedový balíček na cestu.)
 - Nepravidelná autobusová doprava (Nitra – Krasnohorské podhradie resp. blízke okolie, Domica, Betliar – Nitra): min. počet miest na sedenie: 26 (24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24 detí + 2 pedagógovia (min. pre jedného umožnenie foto-video počas prehliadky, v cene sprievodcovské služby):  Ochtinská aragonitová jaskyňa, Banské múzeum v Rožňave, Zážitkové centrum Sentinel, Banské múzeum v Rožňave, Expozícia prírody a slov. krasu, Banské múzeum v Rožňave, Expozícia baníctva a hutníctva, Jaskyňa Domica, prírodný park Betliar.</t>
    </r>
  </si>
  <si>
    <r>
      <rPr>
        <b/>
        <sz val="11"/>
        <rFont val="Calibri"/>
        <family val="2"/>
        <charset val="238"/>
        <scheme val="minor"/>
      </rPr>
      <t>1. Exkurzia „Túry do dejín literatúry 1“ (Expozícia Ľudovíta Štúra v Modre, Červený Kameň, Západoslovenské múzeum v Trnave, Pamätný dom Juraja Fándlyho v Naháči, Pamätný dom J. M. Hurbana v Hlbokom, Jaskyňa Driny)</t>
    </r>
    <r>
      <rPr>
        <sz val="11"/>
        <rFont val="Calibri"/>
        <family val="2"/>
        <charset val="238"/>
        <scheme val="minor"/>
      </rPr>
      <t xml:space="preserve">
Orientačný termín: 1. exkurzia október 2021, 2. exkurzia október 2022 
Počet dní/nocí: 2 dni/1 noc
Počet osôb: 44 (42 žiakov + 2 učitelia)
1. deň: odchod z Nr, Jaskyňa Driny, Hlboké, Naháč, ubytovanie, odborné aktivity v okolí
2. deň: ubytovanie, odborné exkurzie podľa harmonogramu (Modra, Trnava, Červený Kameň), späť do Nr návrat do 19,30 hod. 
Predpokladaný počet km: 500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Ubytovanie na 1 noc (napr.: ubytovacie zariadenie INCAR alebo ekvivalet v okolí, požaduje sa ubytovanie s najmenej 2 hviezdičkami). Ubytovanie nemá presne vymedzenú lokalitu, odporúčame Modru alebo blízke okolie.
 - Strava na ubytovaní (min. 1. deň teplá večera, 2 deň raňajky - bufetové stoly)
 - Nepravidelná autobusová doprava ( Nitra – Modra, Červený Kameň, Trnava, Naháč, Hlboké, Jaskyňa Driny – Nitra): min. počet miest na sedenie: 44 (42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42 detí + 2 pedagógovia (min. pre jedného umožnenie foto-video počas prehliadky, v cene sprievodcovské služby): Expozícia Ľudovíta Štúra v Modre, Červený Kameň, Západoslovenské múzeum v Trnave, Pamätný dom Juraja Fándlyho v Naháči, Pamätný dom J. M. Hurbana v Hlbokom Žiaci, Jaskyňa Driny. </t>
    </r>
  </si>
  <si>
    <r>
      <rPr>
        <b/>
        <sz val="11"/>
        <rFont val="Calibri"/>
        <family val="2"/>
        <charset val="238"/>
        <scheme val="minor"/>
      </rPr>
      <t>2. Odborná exkurzia „Zem baníkov“ (Expozícia  Banské múzeum, Expozícia  Starý zámok Múzea Svätý Anton,  Múzeum mincí a medailí,  Benediktínsky kláštor v Hronskom Beňadiku)</t>
    </r>
    <r>
      <rPr>
        <sz val="11"/>
        <rFont val="Calibri"/>
        <family val="2"/>
        <charset val="238"/>
        <scheme val="minor"/>
      </rPr>
      <t xml:space="preserve">
Orientačný termín: jún - október 2022
Počet dní/nocí: 3 dni/2 noci (piatok poobede - sobota - nedeľa)
Počet osôb: 38 (36  žiakov + 2 učitelia)
1. deň: odchod z Nr cca o 13,40 hod., príchod na ubytovanie (Banská Štiavnica/okolie)                                                                                                       2. deň: doobeda: hotel/penzión - Banská Štiavnica - banské múzeum, starý zámok, nový zámok, poobede Múzeum Svätý Anton a späť na ubytovanie, aktivity v okolí                                                                                                                                                                                           3. deň: hotel/penzión - Kremnica - Hronský Beňadik - späť do Nr návrat do 17,30 hod.
Predpokladaný počet km: 250 km
</t>
    </r>
    <r>
      <rPr>
        <b/>
        <sz val="11"/>
        <rFont val="Calibri"/>
        <family val="2"/>
        <charset val="238"/>
        <scheme val="minor"/>
      </rPr>
      <t xml:space="preserve">
Cena za balík zahŕňa:</t>
    </r>
    <r>
      <rPr>
        <sz val="11"/>
        <rFont val="Calibri"/>
        <family val="2"/>
        <charset val="238"/>
        <scheme val="minor"/>
      </rPr>
      <t xml:space="preserve">
 - Ubytovanie prvá noc (napr.: hotel Banský dom alebo ekvivalet v okolí, požaduje sa ubytovanie s najmenej 2 hviezdičkami), ubytovanie druhá noc môže byť aj v rozmedzí medzi Banskou Štiavnicou a Kremnicou (napr. penzión Horec alebo ekvivalent požaduje sa ubytovanie s najmenej 3 hviezdičkami). Ubytovanie nie je presne vymedzené, bolo by najlepšie ho mať v Banskej Štiavnici alebo blízkom okolí, môžu byť aj obidve noci v tom istom hotely/penzióne.
 - Strava na ubytovaní (min. 1.deň -teplá večera, 2. deň - raňajky - bufetové stoly - teplá večera, 3.deň - raňajky - bufetové stoly )
 - Nepravidelná autobusová doprava (Nitra - Banská Štiavnica - Svätý Anton - Kremnica - Hronský Beňadik -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Banská Štiavnica: Expozícia  Banské múzeum, Expozícia  Starý zámok, Expozícia  Nový zámok, Múzeum Svätý Anton, Kremnica: Múzeum mincí a medailí, Benediktínsky kláštor v Hronskom Beňadiku.</t>
    </r>
  </si>
  <si>
    <t>Odborná exkurzia Biológia 1 spojená s pozorovaním/experimentovaním v prírode (chata Opalisko, Demänovská jaskyňa slobody)</t>
  </si>
  <si>
    <r>
      <rPr>
        <b/>
        <sz val="11"/>
        <rFont val="Calibri"/>
        <family val="2"/>
        <charset val="238"/>
        <scheme val="minor"/>
      </rPr>
      <t>1. Odborná exkurzia Biológia 1 spojená s pozorovaním/experimentovaním v prírode (chata Opalisko, Demänovská jaskyňa slobody):</t>
    </r>
    <r>
      <rPr>
        <sz val="11"/>
        <rFont val="Calibri"/>
        <family val="2"/>
        <charset val="238"/>
        <scheme val="minor"/>
      </rPr>
      <t xml:space="preserve">
Orientačný termín: 1. exkurzia jún/september 2021, 2. exkurzia jún/september 2021, 3. exkurzia máj - jún/september 2022,
Počet dní/nocí: 2 dni/1 noc
Počet osôb: 32 (30 žiakov + 2 učitelia)
1. deň: odchod z Nr - príchod, ubytovanie - chata Opalisko (alebo ekvivalent), aktivity v okolí,
2. deň:  aktivity v okolí ,návšteva Demänovskej jaskyne slobody a cesta späť do Nr.
Predpokladaný počet km: 450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Ubytovanie na 1 noc (napr.: chata Opalisko alebo ekvivalet v okolí, požaduje sa ubytovanie s najmenej 2 hviezdičkami)
 - Strava na ubytovaní (min. 1. deň - teplá večera, 2. deň - raňajky - bufetové stoly)
 - Nepravidelná autobusová doprava (Nitra - ubytovanie (Chata Opalisko alebo ekvivalent) - Demänovská jaskyňa slobody a späť do Nr): min. počet miest na sedenie: 32 (30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 - Demänovská jaskyňa slobody: vstupné 30  žiakov + 2 učitelia (min. pre jedného umožnenie foto-video počas prehliadky, v cene sprievodcovské služby)</t>
    </r>
  </si>
  <si>
    <r>
      <rPr>
        <b/>
        <sz val="11"/>
        <rFont val="Calibri"/>
        <family val="2"/>
        <charset val="238"/>
        <scheme val="minor"/>
      </rPr>
      <t>1. Vzdelávací pobyt Vysoké Tatry 1. blok (ubytovanie Belianske Tatry; Bachledova dolina – Monkova dolina, Biely potok, Tatranská kotlina (jaskyňa), lanovka Bachledova dolina, Chodník korunami stromov /  Bachledova dolina vrátane odborného sprievodcu skupín; Belianska Jaskyňa )</t>
    </r>
    <r>
      <rPr>
        <sz val="11"/>
        <rFont val="Calibri"/>
        <family val="2"/>
        <charset val="238"/>
        <scheme val="minor"/>
      </rPr>
      <t xml:space="preserve">
Orientačný termín: september - október 2021
Počet dní/nocí: 3 dni/2 noci
Počet osôb: 63 (60  žiakov + 3 učitelia)
1. deň: odchod z Nr, ubytovanie región Belianske Tatry - Monkova dolina
2. deň: odborné exkurzie podľa harmonogramu     
3. deň: odborné exkurzie podľa harmonogramu, späť do Nr návrat do 19,30 hod. 
Predpokladaný počet km: 800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Ubytovanie na 2 noci (napr.: hotel Magura alebo ekvivalet v okolí, požaduje sa ubytovanie s najmenej 2 hviezdičkami), dodržať  presnú lokalitu ubytovania z dôvodu odborných aktivít projektu.
 - Strava na ubytovaní  (min. 1. deň teplá večera - 2. deň raňajky - bufetové stoly - obed -obedový balíček na cestu - teplá večera,  3. deň raňajky - bufetový stôl - obed - obedový balíček na cestu ).
 - Nepravidelná autobusová doprava (Nitra – Bachledova dolina, Ždiar, Monkova dolina, hotel Magura, zastávka Biely potok, Tatranská kotlina, Belianska jaskyňa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lanovka Bachledova dolina (​obojsmerný lístok pre všetkých účastníkov - Bachledova dolina Gondola), Chodník korunami stromov + sprievodca s aktivitami (odborné exkurzie so sprievodcami z PIENAPU. Žiaci sa rozdelia na 4 cca 15 členné skupiny. 1.skupina absolvuje program: Lesy Karpát od koreňov po koruny stromov, 2.skupina absolvuje program: Vtáctvo Karpát, denný speváci, nočný strážcovia, 3.skupina absolvuje program: Zanikajúce lúky Spišskej Magury, 4.skupina absolvuje program: Lesy Karpát od koreňov po koruny stromov), Belianska Jaskyňa</t>
    </r>
  </si>
  <si>
    <r>
      <rPr>
        <b/>
        <sz val="11"/>
        <rFont val="Calibri"/>
        <family val="2"/>
        <charset val="238"/>
        <scheme val="minor"/>
      </rPr>
      <t>3. Vzdelávací pobyt Vysoké Tatry 3. blok (Brestovská jaskyňa, Skanzen Zuberec)</t>
    </r>
    <r>
      <rPr>
        <sz val="11"/>
        <rFont val="Calibri"/>
        <family val="2"/>
        <charset val="238"/>
        <scheme val="minor"/>
      </rPr>
      <t xml:space="preserve">
Orientačný termín: september - október 2022
Počet dní/nocí: 3 dni/2 noci
Počet osôb: 63 (60  žiakov + 3 učitelia)
1. deň: odchod z Nr, ubytovanie región Západné Tatry - Zuberec
2. deň: odborné exkurzie podľa harmonogramu     
3. deň: odborné exkurzie podľa harmonogramu, späť do Nr návrat do 19,30 hod. 
Predpokladaný počet km: 200 km - vlak, 50 km + 250 km - autobus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Ubytovanie na 2 noci (napr.: chata Zverovka, Zuberec alebo ekvivalet v okolí, požaduje sa ubytovanie s najmenej 2 hviezdičkami), dodržať  presnú lokalitu ubytovania z dôvodu odborných aktivít projektu.
 - Strava na ubytovaní (min. 1. deň teplá večera -2. deň raňajky - bufetové stoly -obed -obedový balíček na cestu-teplá večera,  3. deň raňajky - bufetový stôl-obed-obedový balíček na cestu).                                                            
 - Doprava:
1. deň – verejná železničná doprava Nitra - Ružomberok, súkromná doprava na úseku Ružomberok – Zuberec (autobus neostáva spolu so skupinou, jedná sa jednorázové prepravy), 
3. deň - nepravidelná autobusová doprava (Zuberec – Nitra): min. počet miest na sedenie: 63 (60 detí + 3 dospelí), minimálne technické požiadavky na autobus: toaleta, televízia, klimatizácia, bezpečnostné pásy, zásuvka na dobíjanie mobilných telefónov, autobus nie starší ako 10 rokov. V cene prestoje, príp. poplatky za parkovanie.      
 - Vstupné 60 detí + 3 pedagógovia (min. pre jedného umožnenie foto-video počas prehliadky, v cene sprievodcovské služby): Brestovská jaskyňa, skanzen Zuberec, Inštruktáž zlaňovania (Počas návštevy Brestovskej jaskyne, kde je max. počet na vstup 15 osôb, bude potrebné rozdeliť exkurziu na 4 skupiny, skupina 1 a 2 budú v skanzene, 3 a 4 sa striedajú v jaskyni a na lanovej dráhe, ktorá je hneď pri vstupe do jaskyne. Skanzen, jaskyňa aj lanová dráha je v jednej lokalite, vstupy sú tesne  vedľa seba peši dostupné. V druhej fáze sa skupiny 1+2 a 3+4 v programoch vymenia. Pri inštruktáži lezenia, zlaňovania, chceme len inštruktáž patriacu k lanovému chodníku a každý žiak dostane výstroj a absolvuje lezecký lanový chodník (Veľká trasa). Všetky vstupy sú plánované pre všetkých účastníkov).</t>
    </r>
  </si>
  <si>
    <t xml:space="preserve">Príloha č. 1: </t>
  </si>
  <si>
    <t>Názov predmetu zákazky: "Zvýšenie kvality vzdelávania na Gymnáziu Golianova 68 v Nitre - Exkurzie“</t>
  </si>
  <si>
    <t>Verejný obstarávateľ: Gymnázium Golianova 68 v Nitre</t>
  </si>
  <si>
    <t xml:space="preserve">Názov </t>
  </si>
  <si>
    <t>Exkurzie - Biológia</t>
  </si>
  <si>
    <t>Exkurzie - Fyzika</t>
  </si>
  <si>
    <t>Exkurzie - Geografia</t>
  </si>
  <si>
    <t>Exkurzie - Dejepis</t>
  </si>
  <si>
    <t>Exkurzie - Matematika</t>
  </si>
  <si>
    <t>Exkurzie - Chémia</t>
  </si>
  <si>
    <t>Exkurzie - Informatika</t>
  </si>
  <si>
    <t>Exkurzie – Telesná výchova</t>
  </si>
  <si>
    <t>Exkurzie – Slovenský jazyk</t>
  </si>
  <si>
    <t>Suma DPH</t>
  </si>
  <si>
    <t>Celková cena s DPH</t>
  </si>
  <si>
    <t>Cena stanovená za celý predmet zákazky obsahuje všetky náklady súvisiace s predmetom obstarávania v súlade s opisom predmetu zákazky. 
V súvislosti s touto zákazkou nevzniknú verejnému obstarávateľovi  žiadne iné dodatočné náklady.</t>
  </si>
  <si>
    <t>Rozpočet a špecifikácia</t>
  </si>
  <si>
    <r>
      <rPr>
        <b/>
        <sz val="11"/>
        <rFont val="Calibri"/>
        <family val="2"/>
        <charset val="238"/>
        <scheme val="minor"/>
      </rPr>
      <t>1. Fyzikálne sústredenie (intenzívne 3 dňové vzdelávanie):</t>
    </r>
    <r>
      <rPr>
        <sz val="11"/>
        <rFont val="Calibri"/>
        <family val="2"/>
        <charset val="238"/>
        <scheme val="minor"/>
      </rPr>
      <t xml:space="preserve">
Orientačný termín:  1. exkurzia jún/september 2021, </t>
    </r>
    <r>
      <rPr>
        <b/>
        <sz val="11"/>
        <rFont val="Calibri"/>
        <family val="2"/>
        <charset val="238"/>
        <scheme val="minor"/>
      </rPr>
      <t>2. exkurzia jún 2022, 3. exkurzia september 2022</t>
    </r>
    <r>
      <rPr>
        <sz val="11"/>
        <rFont val="Calibri"/>
        <family val="2"/>
        <charset val="238"/>
        <scheme val="minor"/>
      </rPr>
      <t xml:space="preserve">
Počet dní/nocí: 3 dni/2 noci
Počet osôb: 22 (20 žiakov + 2 učitelia)
1. deň: príchod, ubytovanie - Rekreačné stredisko Tesáre, aktivity v okolí,
2. deň: celodenné vzdelávanie,
3. deň: odchod späť do Nr
Predpokladaný počet km: 110 km
</t>
    </r>
    <r>
      <rPr>
        <b/>
        <sz val="11"/>
        <rFont val="Calibri"/>
        <family val="2"/>
        <charset val="238"/>
        <scheme val="minor"/>
      </rPr>
      <t xml:space="preserve">
Cena za balík zahŕňa:</t>
    </r>
    <r>
      <rPr>
        <sz val="11"/>
        <rFont val="Calibri"/>
        <family val="2"/>
        <charset val="238"/>
        <scheme val="minor"/>
      </rPr>
      <t xml:space="preserve">
 - Ubytovanie na 2 noci (napr.: Rekreačné stredisko Tesáre alebo ekvivalet v okolí, požaduje sa ubytovanie s najmenej 2 hviezdičkami)
 - Strava na ubytovaní (min. 1. deň - teplá večera, 2. deň - raňajky - bufetové stoly, teplý obed, teplá večera, 3. deň - raňajky - bufetové stoly)
 - Nepravidelná autobusová doprava (Nitra – rekreačné stredisko Tesáre a späť Nitra): min. počet miest na sedenie: 22 (20 detí + 2 dospelí), minimálne technické požiadavky na autobus: toaleta, televízia, klimatizácia, bezpečnostné pásy, zásuvka na dobíjanie mobilných telefónov, autobus nie starší ako 10 rokov. Vodič je k dispozícii počas celého trvania exkurzie. V cene prestoje, príp. poplatky za parkovanie.      
</t>
    </r>
  </si>
  <si>
    <r>
      <t xml:space="preserve">Geografická exkurzia 1 (Nitra -Jelenec hrad Gýmeš – Nitra)                                             </t>
    </r>
    <r>
      <rPr>
        <b/>
        <sz val="20"/>
        <rFont val="Calibri"/>
        <family val="2"/>
        <charset val="238"/>
        <scheme val="minor"/>
      </rPr>
      <t xml:space="preserve"> </t>
    </r>
  </si>
  <si>
    <r>
      <rPr>
        <b/>
        <sz val="11"/>
        <rFont val="Calibri"/>
        <family val="2"/>
        <charset val="238"/>
        <scheme val="minor"/>
      </rPr>
      <t xml:space="preserve">1. Geografická exkurzia 1 (Nitra -Jelenec hrad Gýmeš – Nitra)    </t>
    </r>
    <r>
      <rPr>
        <sz val="11"/>
        <rFont val="Calibri"/>
        <family val="2"/>
        <charset val="238"/>
        <scheme val="minor"/>
      </rPr>
      <t xml:space="preserve">
Orientačný termín: 1. exkurzia máj-október 2021
Počet dní/nocí: 1 deň/0 nocí
Počet osôb: 32 (30 žiakov + 2 učitelia)
1. deň: odchod z Nr, Jelenec Hrad Gýmeš a späť do Nr
Predpokladaný počet km: 40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Nepravidelná autobusová doprava ( Nitra - Jelenec, hrad Gýmeš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</si>
  <si>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1"/>
        <rFont val="Calibri"/>
        <family val="2"/>
        <charset val="238"/>
        <scheme val="minor"/>
      </rPr>
      <t>2. Geografická exkurzia 2 (Zubria obora)</t>
    </r>
    <r>
      <rPr>
        <sz val="11"/>
        <rFont val="Calibri"/>
        <family val="2"/>
        <charset val="238"/>
        <scheme val="minor"/>
      </rPr>
      <t xml:space="preserve">
Orientačný termín: 1. exkurzia máj-október 2021
Počet dní/nocí: 1 deň/0 nocí
Počet osôb: 32 (30 žiakov + 2 učitelia)
1. deň: odchod z Nr, Zubria obora - zvernica / Hosťovce a späť do Nr
Predpokladaný počet km: 100 km
</t>
    </r>
    <r>
      <rPr>
        <b/>
        <sz val="11"/>
        <rFont val="Calibri"/>
        <family val="2"/>
        <charset val="238"/>
        <scheme val="minor"/>
      </rPr>
      <t xml:space="preserve">
Cena za balík zahŕňa:</t>
    </r>
    <r>
      <rPr>
        <sz val="11"/>
        <rFont val="Calibri"/>
        <family val="2"/>
        <charset val="238"/>
        <scheme val="minor"/>
      </rPr>
      <t xml:space="preserve">
 - Nepravidelná autobusová doprava ( Nitra - zubria obora Hosťovce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</t>
    </r>
  </si>
  <si>
    <r>
      <rPr>
        <b/>
        <sz val="11"/>
        <rFont val="Calibri"/>
        <family val="2"/>
        <charset val="238"/>
        <scheme val="minor"/>
      </rPr>
      <t>3. Geografická exkurzia 3 (Topoľčiansky zámok a Národný žrebčín)</t>
    </r>
    <r>
      <rPr>
        <sz val="11"/>
        <rFont val="Calibri"/>
        <family val="2"/>
        <charset val="238"/>
        <scheme val="minor"/>
      </rPr>
      <t xml:space="preserve">
Orientačný termín: 1. exkurzia september-október 2021
Počet dní/nocí: 1 deň/0 nocí
Počet osôb: 32 (30 žiakov + 2 učitelia)
1. deň: odchod z Nr, Topoľčianky a späť do Nr
Predpokladaný počet km: 100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Nepravidelná autobusová doprava ( Nitra - Topoľčianky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Zámok Topoľčianky, Národný žrebčín.
</t>
    </r>
  </si>
  <si>
    <r>
      <rPr>
        <b/>
        <sz val="11"/>
        <rFont val="Calibri"/>
        <family val="2"/>
        <charset val="238"/>
        <scheme val="minor"/>
      </rPr>
      <t>4.  Geografická exkurzia 4 (Apponyiovská knižnica a Apponyiho poľovnícke múzeum)</t>
    </r>
    <r>
      <rPr>
        <sz val="11"/>
        <rFont val="Calibri"/>
        <family val="2"/>
        <charset val="238"/>
        <scheme val="minor"/>
      </rPr>
      <t xml:space="preserve">
Orientačný termín: 1. exkurzia október -november 2021
Počet dní/nocí: 1 deň/0 nocí
Počet osôb: 32 (30 žiakov + 2 učitelia)
1. deň: odchod z Nr, Oponice a späť do Nr
Predpokladaný počet km: 60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Nepravidelná autobusová doprava ( Nitra - Oponice - Nitra): min. počet miest na sedenie: 32 ( 30 detí + 2 dospelí), minimálne technické požiadavky na autobus: klimatizácia, bezpečnostné pásy, zásuvka na dobíjanie mobilných telefónov, autobus nie starší ako 10 rokov. Vodič je dispozícii počas celého trvania exkurzie. V cene prestoje, príp. poplatky za parkovanie.
 - Vstupné 30 detí + 2 pedagógovia (min. pre jedného umožnenie foto-video počas prehliadky, v cene sprievodcovské služby): Apponyiovská knižnica, Apponyiho poľovnícke múzeum.
</t>
    </r>
  </si>
  <si>
    <r>
      <rPr>
        <b/>
        <sz val="11"/>
        <rFont val="Calibri"/>
        <family val="2"/>
        <charset val="238"/>
        <scheme val="minor"/>
      </rPr>
      <t xml:space="preserve">1. Exkurzia „Korunovačná Bratislava" (Bratislavský hrad, katedrála sv. Martina, hrad Devín)
Orientačný termín: </t>
    </r>
    <r>
      <rPr>
        <sz val="11"/>
        <rFont val="Calibri"/>
        <family val="2"/>
        <charset val="238"/>
        <scheme val="minor"/>
      </rPr>
      <t xml:space="preserve">1. exkurzia september 2021, 2. exkurzia apríl - máj 2022, 3. exkurzia  september 2022 - sobota
Počet dní/nocí: 1 deň/0 nocí
Počet osôb: 38 (36  žiakov + 2 učitelia)
1. deň: odchod z Nr, príchod Bratislava hrad - Bratislava staré mesto - hrad Devín a späť do Nr
Predpokladaný počet km: 250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Nepravidelná autobusová doprava ( Nitra – Bratislava – Nitra): min. počet miest na sedenie: 38 (36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36 detí + 2 pedagógovia (min. pre jedného umožnenie foto-video počas prehliadky, v cene sprievodcovské služby): Bratislavský hrad, Katedrála sv. Martina, Hrad Devín</t>
    </r>
  </si>
  <si>
    <r>
      <rPr>
        <b/>
        <sz val="11"/>
        <rFont val="Calibri"/>
        <family val="2"/>
        <charset val="238"/>
        <scheme val="minor"/>
      </rPr>
      <t>1. Exkurzia Matematika (Sklársky skanzen)</t>
    </r>
    <r>
      <rPr>
        <sz val="11"/>
        <rFont val="Calibri"/>
        <family val="2"/>
        <charset val="238"/>
        <scheme val="minor"/>
      </rPr>
      <t xml:space="preserve">
Orientačný termín: 1. exkurzia september - október 2021, </t>
    </r>
    <r>
      <rPr>
        <b/>
        <sz val="11"/>
        <rFont val="Calibri"/>
        <family val="2"/>
        <charset val="238"/>
        <scheme val="minor"/>
      </rPr>
      <t>2. exkurzia máj/jún 2022, 3. exkurzia september/október 2022</t>
    </r>
    <r>
      <rPr>
        <sz val="11"/>
        <rFont val="Calibri"/>
        <family val="2"/>
        <charset val="238"/>
        <scheme val="minor"/>
      </rPr>
      <t xml:space="preserve">
Počet dní/nocí: 1 deň/0 nocí
Počet osôb: 27 (25 žiakov + 2 učitelia)
1. deň: odchod z Nr, príchod sklársky skanzen, späť do Nr
Predpokladaný počet km: 200 km
</t>
    </r>
    <r>
      <rPr>
        <b/>
        <sz val="11"/>
        <rFont val="Calibri"/>
        <family val="2"/>
        <charset val="238"/>
        <scheme val="minor"/>
      </rPr>
      <t xml:space="preserve">
Cena za balík zahŕňa:</t>
    </r>
    <r>
      <rPr>
        <sz val="11"/>
        <rFont val="Calibri"/>
        <family val="2"/>
        <charset val="238"/>
        <scheme val="minor"/>
      </rPr>
      <t xml:space="preserve">
 - Nepravidelná autobusová doprava ( Nitra - Vlašská Belá - Nitra): min. počet miest na sedenie: 27 ( 25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
-  Vstupné 25 detí + 2 pedagógovia (min. pre jedného umožnenie foto-video počas prehliadky, v cene sprievodcovské služby): „Sklársky skanzen" 
</t>
    </r>
  </si>
  <si>
    <r>
      <rPr>
        <b/>
        <sz val="11"/>
        <rFont val="Calibri"/>
        <family val="2"/>
        <charset val="238"/>
        <scheme val="minor"/>
      </rPr>
      <t>1. Odborná exkurzia „Prírodné vedy 1“ (jaskyňa Driny)</t>
    </r>
    <r>
      <rPr>
        <sz val="11"/>
        <rFont val="Calibri"/>
        <family val="2"/>
        <charset val="238"/>
        <scheme val="minor"/>
      </rPr>
      <t xml:space="preserve">
Orientačný termín: 1. exkurzia september - október 2021,</t>
    </r>
    <r>
      <rPr>
        <b/>
        <sz val="11"/>
        <rFont val="Calibri"/>
        <family val="2"/>
        <charset val="238"/>
        <scheme val="minor"/>
      </rPr>
      <t xml:space="preserve"> 2. exkurzia máj 2022, 3. exkurzia jún 2022</t>
    </r>
    <r>
      <rPr>
        <sz val="11"/>
        <rFont val="Calibri"/>
        <family val="2"/>
        <charset val="238"/>
        <scheme val="minor"/>
      </rPr>
      <t xml:space="preserve">
Počet dní/nocí: 1 deň/0 nocí
Počet osôb: 45 (43  žiakov + 2 učitelia)
1. deň: odchod z Nr - Smolenice - Driny a späť do Nr
Predpokladaný počet km: 150 km
</t>
    </r>
    <r>
      <rPr>
        <b/>
        <sz val="11"/>
        <rFont val="Calibri"/>
        <family val="2"/>
        <charset val="238"/>
        <scheme val="minor"/>
      </rPr>
      <t xml:space="preserve">
Cena za balík zahŕňa:</t>
    </r>
    <r>
      <rPr>
        <sz val="11"/>
        <rFont val="Calibri"/>
        <family val="2"/>
        <charset val="238"/>
        <scheme val="minor"/>
      </rPr>
      <t xml:space="preserve">
 - Nepravidelná autobusová doprava ( Nitra – Driny, Smolenice – Nitra): min. počet miest na sedenie: 45 (43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43 detí + 2 pedagógovia (min. pre jedného umožnenie foto-video počas prehliadky, v cene sprievodcovské služby): jaskyňa Driny</t>
    </r>
  </si>
  <si>
    <r>
      <rPr>
        <b/>
        <sz val="11"/>
        <rFont val="Calibri"/>
        <family val="2"/>
        <charset val="238"/>
        <scheme val="minor"/>
      </rPr>
      <t>1. Odborná návšteva „Virtuálna realita a jej využitie v praxi" (návšteva spoločnosti zaoberajúcou sa virtuálnom realitou Pixel Federation)</t>
    </r>
    <r>
      <rPr>
        <sz val="11"/>
        <rFont val="Calibri"/>
        <family val="2"/>
        <charset val="238"/>
        <scheme val="minor"/>
      </rPr>
      <t xml:space="preserve">
Orientačný termín: 1. exkurzia október 2021,</t>
    </r>
    <r>
      <rPr>
        <b/>
        <sz val="11"/>
        <rFont val="Calibri"/>
        <family val="2"/>
        <charset val="238"/>
        <scheme val="minor"/>
      </rPr>
      <t xml:space="preserve"> 2. exkurzia marec/apríl 2022, 3. exkurzia september/október 2022</t>
    </r>
    <r>
      <rPr>
        <sz val="11"/>
        <rFont val="Calibri"/>
        <family val="2"/>
        <charset val="238"/>
        <scheme val="minor"/>
      </rPr>
      <t xml:space="preserve">
Počet dní/nocí: 1 deň/0 nocí
Počet osôb: 35 (33 žiakov + 2 učitelia)
1. deň: odchod z Nr, Bratislava - Pixel Federation, odchod späť do Nr
Predpokladaný počet km: 200 km
</t>
    </r>
    <r>
      <rPr>
        <b/>
        <sz val="11"/>
        <rFont val="Calibri"/>
        <family val="2"/>
        <charset val="238"/>
        <scheme val="minor"/>
      </rPr>
      <t xml:space="preserve">
Cena za balík zahŕňa:</t>
    </r>
    <r>
      <rPr>
        <sz val="11"/>
        <rFont val="Calibri"/>
        <family val="2"/>
        <charset val="238"/>
        <scheme val="minor"/>
      </rPr>
      <t xml:space="preserve">
 - Nepravidelná autobusová doprava ( Nitra - Bratislava - Nitra): min. počet miest na sedenie: 35 ( 33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</t>
    </r>
  </si>
  <si>
    <r>
      <rPr>
        <b/>
        <sz val="11"/>
        <rFont val="Calibri"/>
        <family val="2"/>
        <charset val="238"/>
        <scheme val="minor"/>
      </rPr>
      <t>2. Vzdelávací pobyt Vysoké Tatry 2. blok (Tatranská Lomnica, Aquapark Poprad, Starý Smokovec, lanovka . Trasa Magistrála, Vysoké Tatry, Múzeum TANAP, Botanická záhrada TANAP, Tricklandia, Starý Smokovec)</t>
    </r>
    <r>
      <rPr>
        <sz val="11"/>
        <rFont val="Calibri"/>
        <family val="2"/>
        <charset val="238"/>
        <scheme val="minor"/>
      </rPr>
      <t xml:space="preserve">
Orientačný termín: jún 2022
Počet dní/nocí: 3 dni/2 noci
Počet osôb: 63 (60  žiakov + 3 učitelia)
1. deň: odchod z Nr, ubytovanie región Vysoké Tatry - Taranská Lomnica
2. deň: odborné exkurzie podľa harmonogramu     
3. deň: odborné exkurzie podľa harmonogramu, späť do Nr návrat do 19,30 hod. 
Predpokladaný počet km: 600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Ubytovanie na 2 noc (napr.: Hotel Morava, Tatranská Lomnica alebo ekvivalet v okolí, požaduje sa ubytovanie s najmenej 2 hviezdičkami), dodržať  presnú lokalitu ubytovania z dôvodu odborných aktivít projektu.
 - Strava na ubytovaní (min. 1. deň teplá večera -2. deň raňajky - bufetové stoly -obed -obedový balíček na cestu-teplá večera,  3. deň raňajky - bufetový stôl-obed-obedový balíček na cestu).                                                                                                                                                                                                                                    - Nepravidelná autobusová doprava (Nitra – Tatranská Lomnica, Aquapark Poprad, Starý Smokovec, lanovka - Trasa Magistrála, Vysoké Tatry, Múzeum TANAP, Botanická záhrada TANAP, Tricklandia, Starý Smokovec – Nitra): min. počet miest na sedenie: 63 (60 detí + 3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60 detí + 3 pedagógovia (min. pre jedného umožnenie foto-video počas prehliadky, v cene sprievodcovské služby): lanové dráhy VT , Trasa Magistrála, Vysoké Tatry (Tatranská Lomnica – Skalnaté pleso - Magistrála - Hrebienok = 2 jednosmerné jazdy pre všetkých účastníkov), Múzeum TANAP + premietanie dokumentu, Botanická záhrada TANAP, Tricklandia, Starý Smokovec, Aguapark Poprad (balíček Aqua packet pre všetkých účastníkov, 3-hodinový vstup).
</t>
    </r>
  </si>
  <si>
    <r>
      <rPr>
        <b/>
        <sz val="11"/>
        <rFont val="Calibri"/>
        <family val="2"/>
        <charset val="238"/>
        <scheme val="minor"/>
      </rPr>
      <t>2. Exkurzia „Túry do dejín literatúry 2“ (Pamätný dom J.G. Tajovského v Tajove, Pamätný dom P. O. Hviezdoslava, Rodný dom M. Kukučína, Skanzen Zuberec)</t>
    </r>
    <r>
      <rPr>
        <sz val="11"/>
        <rFont val="Calibri"/>
        <family val="2"/>
        <charset val="238"/>
        <scheme val="minor"/>
      </rPr>
      <t xml:space="preserve">
Orientačný termín: 1. exkurzia september 2021, 2. exkurzia september 2022 
Počet dní/nocí: 3 dni/2 noci
Počet osôb: 42 (40 žiakov + 2 učitelia)
1. deň: odchod z Nr, ubytovanie v regióne Orava
2. deň: odborné exkurzie podľa harmonogramu                                                                                                                                                                                      
3. deň : odborné exkurzie podľa harmonogramu, späť do Nr návrat do 17,30 hod.
Predpokladaný počet km: 520 km
</t>
    </r>
    <r>
      <rPr>
        <b/>
        <sz val="11"/>
        <rFont val="Calibri"/>
        <family val="2"/>
        <charset val="238"/>
        <scheme val="minor"/>
      </rPr>
      <t>Cena za balík zahŕňa:</t>
    </r>
    <r>
      <rPr>
        <sz val="11"/>
        <rFont val="Calibri"/>
        <family val="2"/>
        <charset val="238"/>
        <scheme val="minor"/>
      </rPr>
      <t xml:space="preserve">
 - Ubytovanie na 2 noci (napr.: Hotel Gobor alebo ekvivalet požaduje sa ubytovanie s najmenej 3 hviezdičkami). Ubytovanie nemá presne vymedzenú lokalitu iba oblasť  - región Orava.
 - Strava na ubytovaní (min. 1. deň teplá večera, 2 deň raňajky - bufetové stoly - obed - obedový balíček na cestu, teplá večera,  3. deň raňajky - bufetový stôl-obed-obedový balíček na cestu)
 - Nepravidelná autobusová doprava (Nitra – Martin, Mošovce, Dolný Kubín Oravský hrad, Oravská Polhora,
Jasenová – Nitra): min. počet miest na sedenie: 42 (40 detí + 2 dospelí), minimálne technické požiadavky na autobus: toaleta, televízia, klimatizácia, bezpečnostné pásy, zásuvka na dobíjanie mobilných telefónov, autobus nie starší ako 10 rokov. Vodič je dispozícii počas celého trvania exkurzie. V cene prestoje, príp. poplatky za parkovanie.      
 - Vstupné 40 detí + 2 pedagógovia (min. pre jedného umožnenie foto-video počas prehliadky, v cene sprievodcovské služby): Pamätný dom J.G. Tajovského v Tajove, Pamätný dom P. O. Hviezdoslava, Rodný dom M. Kukučína. skanzen Zuberec.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</si>
</sst>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2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Border="1"/>
    <xf numFmtId="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164" fontId="0" fillId="0" borderId="22" xfId="0" applyNumberFormat="1" applyBorder="1"/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6" xfId="0" applyNumberFormat="1" applyBorder="1"/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vertical="center"/>
    </xf>
    <xf numFmtId="164" fontId="0" fillId="0" borderId="26" xfId="0" applyNumberFormat="1" applyBorder="1"/>
    <xf numFmtId="164" fontId="5" fillId="3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0" borderId="0" xfId="0" applyFont="1"/>
    <xf numFmtId="3" fontId="9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3" fontId="10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11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O\gymn&#225;zi&#225;\golianko\Exkurzie\Verzia%202\Pr&#237;loha%201%20N&#225;vrh%20na%20plnenie%20s&#250;&#357;a&#382;n&#253;ch%20krit&#233;ri&#237;%20-%20doplnenie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á ponuka"/>
      <sheetName val="Exkurzie - Biológia"/>
      <sheetName val="Exkurzie - Fyzika"/>
      <sheetName val="Exkurzie - Geografia"/>
      <sheetName val="Exkurzie - Dejepis"/>
      <sheetName val="Exkurzie - Matematika"/>
      <sheetName val="Exkurzie - Chémia"/>
      <sheetName val="Exkurzie - Informatika"/>
      <sheetName val="Exkurzie - Telesná výchova"/>
      <sheetName val="Exkurzie - Slovenský jazyk"/>
    </sheetNames>
    <sheetDataSet>
      <sheetData sheetId="0"/>
      <sheetData sheetId="1">
        <row r="6">
          <cell r="F6">
            <v>0</v>
          </cell>
        </row>
      </sheetData>
      <sheetData sheetId="2">
        <row r="3">
          <cell r="F3">
            <v>0</v>
          </cell>
        </row>
      </sheetData>
      <sheetData sheetId="3">
        <row r="6">
          <cell r="F6">
            <v>0</v>
          </cell>
        </row>
      </sheetData>
      <sheetData sheetId="4">
        <row r="5">
          <cell r="F5">
            <v>0</v>
          </cell>
        </row>
      </sheetData>
      <sheetData sheetId="5">
        <row r="3">
          <cell r="F3">
            <v>0</v>
          </cell>
        </row>
      </sheetData>
      <sheetData sheetId="6">
        <row r="4">
          <cell r="F4">
            <v>0</v>
          </cell>
        </row>
      </sheetData>
      <sheetData sheetId="7">
        <row r="3">
          <cell r="F3">
            <v>0</v>
          </cell>
        </row>
      </sheetData>
      <sheetData sheetId="8">
        <row r="5">
          <cell r="F5">
            <v>0</v>
          </cell>
        </row>
      </sheetData>
      <sheetData sheetId="9">
        <row r="4">
          <cell r="F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zoomScale="70" zoomScaleNormal="70" zoomScaleSheetLayoutView="90" workbookViewId="0">
      <selection activeCell="B3" sqref="B3"/>
    </sheetView>
  </sheetViews>
  <sheetFormatPr defaultRowHeight="14.4" x14ac:dyDescent="0.3"/>
  <cols>
    <col min="1" max="1" width="3.6640625" customWidth="1"/>
    <col min="2" max="2" width="10.6640625" customWidth="1"/>
    <col min="3" max="3" width="59" customWidth="1"/>
    <col min="4" max="4" width="22.6640625" customWidth="1"/>
  </cols>
  <sheetData>
    <row r="1" spans="2:4" x14ac:dyDescent="0.3">
      <c r="B1" t="s">
        <v>39</v>
      </c>
    </row>
    <row r="2" spans="2:4" x14ac:dyDescent="0.3">
      <c r="B2" s="75" t="s">
        <v>55</v>
      </c>
      <c r="C2" s="75"/>
      <c r="D2" s="75"/>
    </row>
    <row r="3" spans="2:4" x14ac:dyDescent="0.3">
      <c r="B3" s="17"/>
      <c r="C3" s="17"/>
      <c r="D3" s="17"/>
    </row>
    <row r="4" spans="2:4" x14ac:dyDescent="0.3">
      <c r="B4" s="76" t="s">
        <v>40</v>
      </c>
      <c r="C4" s="76"/>
      <c r="D4" s="76"/>
    </row>
    <row r="5" spans="2:4" x14ac:dyDescent="0.3">
      <c r="B5" s="76" t="s">
        <v>41</v>
      </c>
      <c r="C5" s="76"/>
      <c r="D5" s="76"/>
    </row>
    <row r="6" spans="2:4" ht="15" thickBot="1" x14ac:dyDescent="0.35"/>
    <row r="7" spans="2:4" ht="42.6" customHeight="1" thickBot="1" x14ac:dyDescent="0.35">
      <c r="B7" s="9" t="s">
        <v>11</v>
      </c>
      <c r="C7" s="9" t="s">
        <v>42</v>
      </c>
      <c r="D7" s="9" t="s">
        <v>7</v>
      </c>
    </row>
    <row r="8" spans="2:4" ht="31.95" customHeight="1" x14ac:dyDescent="0.3">
      <c r="B8" s="18">
        <v>1</v>
      </c>
      <c r="C8" s="19" t="s">
        <v>43</v>
      </c>
      <c r="D8" s="20">
        <f>'[1]Exkurzie - Biológia'!F6</f>
        <v>0</v>
      </c>
    </row>
    <row r="9" spans="2:4" ht="31.95" customHeight="1" x14ac:dyDescent="0.3">
      <c r="B9" s="21">
        <v>2</v>
      </c>
      <c r="C9" s="22" t="s">
        <v>44</v>
      </c>
      <c r="D9" s="23">
        <f>'[1]Exkurzie - Fyzika'!F3</f>
        <v>0</v>
      </c>
    </row>
    <row r="10" spans="2:4" ht="31.95" customHeight="1" x14ac:dyDescent="0.3">
      <c r="B10" s="21">
        <v>3</v>
      </c>
      <c r="C10" s="22" t="s">
        <v>45</v>
      </c>
      <c r="D10" s="23">
        <f>'[1]Exkurzie - Geografia'!F6</f>
        <v>0</v>
      </c>
    </row>
    <row r="11" spans="2:4" ht="31.95" customHeight="1" x14ac:dyDescent="0.3">
      <c r="B11" s="21">
        <v>4</v>
      </c>
      <c r="C11" s="22" t="s">
        <v>46</v>
      </c>
      <c r="D11" s="23">
        <f>'[1]Exkurzie - Dejepis'!F5</f>
        <v>0</v>
      </c>
    </row>
    <row r="12" spans="2:4" ht="31.95" customHeight="1" x14ac:dyDescent="0.3">
      <c r="B12" s="21">
        <v>5</v>
      </c>
      <c r="C12" s="22" t="s">
        <v>47</v>
      </c>
      <c r="D12" s="23">
        <f>'[1]Exkurzie - Matematika'!F3</f>
        <v>0</v>
      </c>
    </row>
    <row r="13" spans="2:4" ht="31.95" customHeight="1" x14ac:dyDescent="0.3">
      <c r="B13" s="21">
        <v>6</v>
      </c>
      <c r="C13" s="22" t="s">
        <v>48</v>
      </c>
      <c r="D13" s="23">
        <f>'[1]Exkurzie - Chémia'!F4</f>
        <v>0</v>
      </c>
    </row>
    <row r="14" spans="2:4" ht="31.95" customHeight="1" x14ac:dyDescent="0.3">
      <c r="B14" s="21">
        <v>7</v>
      </c>
      <c r="C14" s="22" t="s">
        <v>49</v>
      </c>
      <c r="D14" s="23">
        <f>'[1]Exkurzie - Informatika'!F3</f>
        <v>0</v>
      </c>
    </row>
    <row r="15" spans="2:4" ht="31.95" customHeight="1" x14ac:dyDescent="0.3">
      <c r="B15" s="21">
        <v>8</v>
      </c>
      <c r="C15" s="22" t="s">
        <v>50</v>
      </c>
      <c r="D15" s="23">
        <f>'[1]Exkurzie - Telesná výchova'!F5</f>
        <v>0</v>
      </c>
    </row>
    <row r="16" spans="2:4" ht="31.95" customHeight="1" thickBot="1" x14ac:dyDescent="0.35">
      <c r="B16" s="24">
        <v>9</v>
      </c>
      <c r="C16" s="25" t="s">
        <v>51</v>
      </c>
      <c r="D16" s="26">
        <f>'[1]Exkurzie - Slovenský jazyk'!F4</f>
        <v>0</v>
      </c>
    </row>
    <row r="17" spans="2:4" ht="15" thickBot="1" x14ac:dyDescent="0.35"/>
    <row r="18" spans="2:4" ht="22.2" customHeight="1" thickBot="1" x14ac:dyDescent="0.35">
      <c r="B18" s="77" t="s">
        <v>7</v>
      </c>
      <c r="C18" s="78"/>
      <c r="D18" s="27">
        <f>SUM(D8:D16)</f>
        <v>0</v>
      </c>
    </row>
    <row r="19" spans="2:4" ht="24.6" customHeight="1" thickBot="1" x14ac:dyDescent="0.35">
      <c r="B19" s="77" t="s">
        <v>52</v>
      </c>
      <c r="C19" s="78"/>
      <c r="D19" s="27">
        <f>D18*0.1</f>
        <v>0</v>
      </c>
    </row>
    <row r="20" spans="2:4" ht="23.4" customHeight="1" thickBot="1" x14ac:dyDescent="0.35">
      <c r="B20" s="73" t="s">
        <v>53</v>
      </c>
      <c r="C20" s="74"/>
      <c r="D20" s="27">
        <f>D18+D19</f>
        <v>0</v>
      </c>
    </row>
    <row r="22" spans="2:4" ht="44.4" customHeight="1" x14ac:dyDescent="0.3">
      <c r="B22" s="72" t="s">
        <v>54</v>
      </c>
      <c r="C22" s="72"/>
      <c r="D22" s="72"/>
    </row>
    <row r="23" spans="2:4" ht="24" customHeight="1" x14ac:dyDescent="0.3">
      <c r="B23" s="28"/>
      <c r="C23" s="28"/>
      <c r="D23" s="28"/>
    </row>
    <row r="24" spans="2:4" ht="17.399999999999999" customHeight="1" x14ac:dyDescent="0.3"/>
    <row r="25" spans="2:4" ht="10.199999999999999" customHeight="1" x14ac:dyDescent="0.3"/>
    <row r="34" spans="2:4" ht="11.4" customHeight="1" x14ac:dyDescent="0.3"/>
    <row r="35" spans="2:4" ht="11.4" customHeight="1" x14ac:dyDescent="0.3"/>
    <row r="44" spans="2:4" x14ac:dyDescent="0.3">
      <c r="D44" s="29"/>
    </row>
    <row r="45" spans="2:4" x14ac:dyDescent="0.3">
      <c r="B45" s="29"/>
      <c r="C45" s="29"/>
    </row>
    <row r="46" spans="2:4" x14ac:dyDescent="0.3">
      <c r="B46" s="30"/>
      <c r="C46" s="31"/>
      <c r="D46" s="32"/>
    </row>
  </sheetData>
  <mergeCells count="7">
    <mergeCell ref="B22:D22"/>
    <mergeCell ref="B20:C20"/>
    <mergeCell ref="B2:D2"/>
    <mergeCell ref="B4:D4"/>
    <mergeCell ref="B5:D5"/>
    <mergeCell ref="B18:C18"/>
    <mergeCell ref="B19:C19"/>
  </mergeCells>
  <pageMargins left="0.7" right="0.7" top="0.75" bottom="0.75" header="0.3" footer="0.3"/>
  <pageSetup paperSize="9" scale="9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1"/>
  <sheetViews>
    <sheetView tabSelected="1" zoomScale="55" zoomScaleNormal="55" workbookViewId="0">
      <selection activeCell="E2" sqref="E2"/>
    </sheetView>
  </sheetViews>
  <sheetFormatPr defaultRowHeight="14.4" x14ac:dyDescent="0.3"/>
  <cols>
    <col min="3" max="4" width="27.33203125" customWidth="1"/>
    <col min="5" max="5" width="28.6640625" style="1" customWidth="1"/>
    <col min="6" max="6" width="40" style="8" customWidth="1"/>
    <col min="7" max="7" width="122.33203125" style="2" customWidth="1"/>
  </cols>
  <sheetData>
    <row r="1" spans="2:7" ht="15" thickBot="1" x14ac:dyDescent="0.35">
      <c r="B1" s="33" t="s">
        <v>11</v>
      </c>
      <c r="C1" s="33" t="s">
        <v>1</v>
      </c>
      <c r="D1" s="33" t="s">
        <v>2</v>
      </c>
      <c r="E1" s="34" t="s">
        <v>6</v>
      </c>
      <c r="F1" s="34" t="s">
        <v>7</v>
      </c>
      <c r="G1" s="35" t="s">
        <v>0</v>
      </c>
    </row>
    <row r="2" spans="2:7" ht="300.60000000000002" customHeight="1" x14ac:dyDescent="0.3">
      <c r="B2" s="58">
        <v>1</v>
      </c>
      <c r="C2" s="37" t="s">
        <v>26</v>
      </c>
      <c r="D2" s="63">
        <v>2</v>
      </c>
      <c r="E2" s="39"/>
      <c r="F2" s="39">
        <f>D2*E2</f>
        <v>0</v>
      </c>
      <c r="G2" s="14" t="s">
        <v>33</v>
      </c>
    </row>
    <row r="3" spans="2:7" ht="303" customHeight="1" thickBot="1" x14ac:dyDescent="0.35">
      <c r="B3" s="60">
        <v>2</v>
      </c>
      <c r="C3" s="46" t="s">
        <v>27</v>
      </c>
      <c r="D3" s="63">
        <v>2</v>
      </c>
      <c r="E3" s="39"/>
      <c r="F3" s="39">
        <f>D3*E3</f>
        <v>0</v>
      </c>
      <c r="G3" s="15" t="s">
        <v>67</v>
      </c>
    </row>
    <row r="4" spans="2:7" s="3" customFormat="1" ht="15" thickBot="1" x14ac:dyDescent="0.35">
      <c r="B4" s="91" t="s">
        <v>8</v>
      </c>
      <c r="C4" s="92"/>
      <c r="D4" s="92"/>
      <c r="E4" s="93"/>
      <c r="F4" s="56">
        <f>SUM(F2:F3)</f>
        <v>0</v>
      </c>
      <c r="G4" s="112"/>
    </row>
    <row r="5" spans="2:7" s="3" customFormat="1" ht="15" thickBot="1" x14ac:dyDescent="0.35">
      <c r="B5" s="97" t="s">
        <v>9</v>
      </c>
      <c r="C5" s="98"/>
      <c r="D5" s="98"/>
      <c r="E5" s="99"/>
      <c r="F5" s="56">
        <f>F4*0.2</f>
        <v>0</v>
      </c>
      <c r="G5" s="113"/>
    </row>
    <row r="6" spans="2:7" s="3" customFormat="1" ht="15" thickBot="1" x14ac:dyDescent="0.35">
      <c r="B6" s="100" t="s">
        <v>10</v>
      </c>
      <c r="C6" s="101"/>
      <c r="D6" s="101"/>
      <c r="E6" s="102"/>
      <c r="F6" s="57">
        <f>F4+F5</f>
        <v>0</v>
      </c>
      <c r="G6" s="114"/>
    </row>
    <row r="7" spans="2:7" s="3" customFormat="1" x14ac:dyDescent="0.3">
      <c r="E7" s="4"/>
      <c r="F7" s="7"/>
      <c r="G7" s="5"/>
    </row>
    <row r="8" spans="2:7" s="3" customFormat="1" x14ac:dyDescent="0.3">
      <c r="E8" s="4"/>
      <c r="F8" s="7"/>
      <c r="G8" s="5"/>
    </row>
    <row r="9" spans="2:7" s="3" customFormat="1" x14ac:dyDescent="0.3">
      <c r="E9" s="4"/>
      <c r="F9" s="7"/>
      <c r="G9" s="5"/>
    </row>
    <row r="10" spans="2:7" s="3" customFormat="1" x14ac:dyDescent="0.3">
      <c r="E10" s="4"/>
      <c r="F10" s="7"/>
      <c r="G10" s="5"/>
    </row>
    <row r="11" spans="2:7" s="3" customFormat="1" x14ac:dyDescent="0.3">
      <c r="E11" s="4"/>
      <c r="F11" s="7"/>
      <c r="G11" s="5"/>
    </row>
    <row r="12" spans="2:7" s="3" customFormat="1" x14ac:dyDescent="0.3">
      <c r="E12" s="6"/>
      <c r="F12" s="7"/>
      <c r="G12" s="5"/>
    </row>
    <row r="13" spans="2:7" s="3" customFormat="1" x14ac:dyDescent="0.3">
      <c r="E13" s="6"/>
      <c r="F13" s="7"/>
      <c r="G13" s="5"/>
    </row>
    <row r="14" spans="2:7" s="3" customFormat="1" x14ac:dyDescent="0.3">
      <c r="E14" s="6"/>
      <c r="F14" s="7"/>
      <c r="G14" s="5"/>
    </row>
    <row r="15" spans="2:7" s="3" customFormat="1" x14ac:dyDescent="0.3">
      <c r="E15" s="6"/>
      <c r="F15" s="7"/>
      <c r="G15" s="5"/>
    </row>
    <row r="16" spans="2:7" s="3" customFormat="1" x14ac:dyDescent="0.3">
      <c r="E16" s="6"/>
      <c r="F16" s="7"/>
      <c r="G16" s="5"/>
    </row>
    <row r="17" spans="5:7" s="3" customFormat="1" x14ac:dyDescent="0.3">
      <c r="E17" s="6"/>
      <c r="F17" s="7"/>
      <c r="G17" s="5"/>
    </row>
    <row r="18" spans="5:7" s="3" customFormat="1" x14ac:dyDescent="0.3">
      <c r="E18" s="6"/>
      <c r="F18" s="7"/>
      <c r="G18" s="5"/>
    </row>
    <row r="19" spans="5:7" s="3" customFormat="1" x14ac:dyDescent="0.3">
      <c r="E19" s="6"/>
      <c r="F19" s="7"/>
      <c r="G19" s="5"/>
    </row>
    <row r="20" spans="5:7" s="3" customFormat="1" x14ac:dyDescent="0.3">
      <c r="E20" s="6"/>
      <c r="F20" s="7"/>
      <c r="G20" s="5"/>
    </row>
    <row r="21" spans="5:7" s="3" customFormat="1" x14ac:dyDescent="0.3">
      <c r="E21" s="6"/>
      <c r="F21" s="7"/>
      <c r="G21" s="5"/>
    </row>
    <row r="22" spans="5:7" s="3" customFormat="1" x14ac:dyDescent="0.3">
      <c r="E22" s="6"/>
      <c r="F22" s="7"/>
      <c r="G22" s="5"/>
    </row>
    <row r="23" spans="5:7" s="3" customFormat="1" x14ac:dyDescent="0.3">
      <c r="E23" s="6"/>
      <c r="F23" s="7"/>
      <c r="G23" s="5"/>
    </row>
    <row r="24" spans="5:7" s="3" customFormat="1" x14ac:dyDescent="0.3">
      <c r="E24" s="6"/>
      <c r="F24" s="7"/>
      <c r="G24" s="5"/>
    </row>
    <row r="25" spans="5:7" s="3" customFormat="1" x14ac:dyDescent="0.3">
      <c r="E25" s="6"/>
      <c r="F25" s="7"/>
      <c r="G25" s="5"/>
    </row>
    <row r="26" spans="5:7" s="3" customFormat="1" x14ac:dyDescent="0.3">
      <c r="E26" s="6"/>
      <c r="F26" s="7"/>
      <c r="G26" s="5"/>
    </row>
    <row r="27" spans="5:7" s="3" customFormat="1" x14ac:dyDescent="0.3">
      <c r="E27" s="6"/>
      <c r="F27" s="7"/>
      <c r="G27" s="5"/>
    </row>
    <row r="28" spans="5:7" s="3" customFormat="1" x14ac:dyDescent="0.3">
      <c r="E28" s="6"/>
      <c r="F28" s="7"/>
      <c r="G28" s="5"/>
    </row>
    <row r="29" spans="5:7" s="3" customFormat="1" x14ac:dyDescent="0.3">
      <c r="E29" s="6"/>
      <c r="F29" s="7"/>
      <c r="G29" s="5"/>
    </row>
    <row r="30" spans="5:7" s="3" customFormat="1" x14ac:dyDescent="0.3">
      <c r="E30" s="6"/>
      <c r="F30" s="7"/>
      <c r="G30" s="5"/>
    </row>
    <row r="31" spans="5:7" s="3" customFormat="1" x14ac:dyDescent="0.3">
      <c r="E31" s="6"/>
      <c r="F31" s="7"/>
      <c r="G31" s="5"/>
    </row>
    <row r="32" spans="5:7" s="3" customFormat="1" x14ac:dyDescent="0.3">
      <c r="E32" s="6"/>
      <c r="F32" s="7"/>
      <c r="G32" s="5"/>
    </row>
    <row r="33" spans="5:7" s="3" customFormat="1" x14ac:dyDescent="0.3">
      <c r="E33" s="6"/>
      <c r="F33" s="7"/>
      <c r="G33" s="5"/>
    </row>
    <row r="34" spans="5:7" s="3" customFormat="1" x14ac:dyDescent="0.3">
      <c r="E34" s="6"/>
      <c r="F34" s="7"/>
      <c r="G34" s="5"/>
    </row>
    <row r="35" spans="5:7" s="3" customFormat="1" x14ac:dyDescent="0.3">
      <c r="E35" s="6"/>
      <c r="F35" s="7"/>
      <c r="G35" s="5"/>
    </row>
    <row r="36" spans="5:7" s="3" customFormat="1" x14ac:dyDescent="0.3">
      <c r="E36" s="6"/>
      <c r="F36" s="7"/>
      <c r="G36" s="5"/>
    </row>
    <row r="37" spans="5:7" s="3" customFormat="1" x14ac:dyDescent="0.3">
      <c r="E37" s="6"/>
      <c r="F37" s="7"/>
      <c r="G37" s="5"/>
    </row>
    <row r="38" spans="5:7" s="3" customFormat="1" x14ac:dyDescent="0.3">
      <c r="E38" s="6"/>
      <c r="F38" s="7"/>
      <c r="G38" s="5"/>
    </row>
    <row r="39" spans="5:7" s="3" customFormat="1" x14ac:dyDescent="0.3">
      <c r="E39" s="6"/>
      <c r="F39" s="7"/>
      <c r="G39" s="5"/>
    </row>
    <row r="40" spans="5:7" s="3" customFormat="1" x14ac:dyDescent="0.3">
      <c r="E40" s="6"/>
      <c r="F40" s="7"/>
      <c r="G40" s="5"/>
    </row>
    <row r="41" spans="5:7" s="3" customFormat="1" x14ac:dyDescent="0.3">
      <c r="E41" s="6"/>
      <c r="F41" s="7"/>
      <c r="G41" s="5"/>
    </row>
    <row r="42" spans="5:7" s="3" customFormat="1" x14ac:dyDescent="0.3">
      <c r="E42" s="6"/>
      <c r="F42" s="7"/>
      <c r="G42" s="5"/>
    </row>
    <row r="43" spans="5:7" s="3" customFormat="1" x14ac:dyDescent="0.3">
      <c r="E43" s="6"/>
      <c r="F43" s="7"/>
      <c r="G43" s="5"/>
    </row>
    <row r="44" spans="5:7" s="3" customFormat="1" x14ac:dyDescent="0.3">
      <c r="E44" s="6"/>
      <c r="F44" s="7"/>
      <c r="G44" s="5"/>
    </row>
    <row r="45" spans="5:7" s="3" customFormat="1" x14ac:dyDescent="0.3">
      <c r="E45" s="6"/>
      <c r="F45" s="7"/>
      <c r="G45" s="5"/>
    </row>
    <row r="46" spans="5:7" s="3" customFormat="1" x14ac:dyDescent="0.3">
      <c r="E46" s="6"/>
      <c r="F46" s="7"/>
      <c r="G46" s="5"/>
    </row>
    <row r="47" spans="5:7" s="3" customFormat="1" x14ac:dyDescent="0.3">
      <c r="E47" s="6"/>
      <c r="F47" s="7"/>
      <c r="G47" s="5"/>
    </row>
    <row r="48" spans="5:7" s="3" customFormat="1" x14ac:dyDescent="0.3">
      <c r="E48" s="6"/>
      <c r="F48" s="7"/>
      <c r="G48" s="5"/>
    </row>
    <row r="49" spans="5:7" s="3" customFormat="1" x14ac:dyDescent="0.3">
      <c r="E49" s="6"/>
      <c r="F49" s="7"/>
      <c r="G49" s="5"/>
    </row>
    <row r="50" spans="5:7" s="3" customFormat="1" x14ac:dyDescent="0.3">
      <c r="E50" s="6"/>
      <c r="F50" s="7"/>
      <c r="G50" s="5"/>
    </row>
    <row r="51" spans="5:7" s="3" customFormat="1" x14ac:dyDescent="0.3">
      <c r="E51" s="6"/>
      <c r="F51" s="7"/>
      <c r="G51" s="5"/>
    </row>
    <row r="52" spans="5:7" s="3" customFormat="1" x14ac:dyDescent="0.3">
      <c r="E52" s="6"/>
      <c r="F52" s="7"/>
      <c r="G52" s="5"/>
    </row>
    <row r="53" spans="5:7" s="3" customFormat="1" x14ac:dyDescent="0.3">
      <c r="E53" s="6"/>
      <c r="F53" s="7"/>
      <c r="G53" s="5"/>
    </row>
    <row r="54" spans="5:7" s="3" customFormat="1" x14ac:dyDescent="0.3">
      <c r="E54" s="6"/>
      <c r="F54" s="7"/>
      <c r="G54" s="5"/>
    </row>
    <row r="55" spans="5:7" s="3" customFormat="1" x14ac:dyDescent="0.3">
      <c r="E55" s="6"/>
      <c r="F55" s="7"/>
      <c r="G55" s="5"/>
    </row>
    <row r="56" spans="5:7" s="3" customFormat="1" x14ac:dyDescent="0.3">
      <c r="E56" s="6"/>
      <c r="F56" s="7"/>
      <c r="G56" s="5"/>
    </row>
    <row r="57" spans="5:7" s="3" customFormat="1" x14ac:dyDescent="0.3">
      <c r="E57" s="6"/>
      <c r="F57" s="7"/>
      <c r="G57" s="5"/>
    </row>
    <row r="58" spans="5:7" s="3" customFormat="1" x14ac:dyDescent="0.3">
      <c r="E58" s="6"/>
      <c r="F58" s="7"/>
      <c r="G58" s="5"/>
    </row>
    <row r="59" spans="5:7" s="3" customFormat="1" x14ac:dyDescent="0.3">
      <c r="E59" s="6"/>
      <c r="F59" s="7"/>
      <c r="G59" s="5"/>
    </row>
    <row r="60" spans="5:7" s="3" customFormat="1" x14ac:dyDescent="0.3">
      <c r="E60" s="6"/>
      <c r="F60" s="7"/>
      <c r="G60" s="5"/>
    </row>
    <row r="61" spans="5:7" s="3" customFormat="1" x14ac:dyDescent="0.3">
      <c r="E61" s="6"/>
      <c r="F61" s="7"/>
      <c r="G61" s="5"/>
    </row>
    <row r="62" spans="5:7" s="3" customFormat="1" x14ac:dyDescent="0.3">
      <c r="E62" s="6"/>
      <c r="F62" s="7"/>
      <c r="G62" s="5"/>
    </row>
    <row r="63" spans="5:7" s="3" customFormat="1" x14ac:dyDescent="0.3">
      <c r="E63" s="6"/>
      <c r="F63" s="7"/>
      <c r="G63" s="5"/>
    </row>
    <row r="64" spans="5:7" s="3" customFormat="1" x14ac:dyDescent="0.3">
      <c r="E64" s="6"/>
      <c r="F64" s="7"/>
      <c r="G64" s="5"/>
    </row>
    <row r="65" spans="5:7" s="3" customFormat="1" x14ac:dyDescent="0.3">
      <c r="E65" s="6"/>
      <c r="F65" s="7"/>
      <c r="G65" s="5"/>
    </row>
    <row r="66" spans="5:7" s="3" customFormat="1" x14ac:dyDescent="0.3">
      <c r="E66" s="6"/>
      <c r="F66" s="7"/>
      <c r="G66" s="5"/>
    </row>
    <row r="67" spans="5:7" s="3" customFormat="1" x14ac:dyDescent="0.3">
      <c r="E67" s="6"/>
      <c r="F67" s="7"/>
      <c r="G67" s="5"/>
    </row>
    <row r="68" spans="5:7" s="3" customFormat="1" x14ac:dyDescent="0.3">
      <c r="E68" s="6"/>
      <c r="F68" s="7"/>
      <c r="G68" s="5"/>
    </row>
    <row r="69" spans="5:7" s="3" customFormat="1" x14ac:dyDescent="0.3">
      <c r="E69" s="6"/>
      <c r="F69" s="7"/>
      <c r="G69" s="5"/>
    </row>
    <row r="70" spans="5:7" s="3" customFormat="1" x14ac:dyDescent="0.3">
      <c r="E70" s="6"/>
      <c r="F70" s="7"/>
      <c r="G70" s="5"/>
    </row>
    <row r="71" spans="5:7" s="3" customFormat="1" x14ac:dyDescent="0.3">
      <c r="E71" s="6"/>
      <c r="F71" s="7"/>
      <c r="G71" s="5"/>
    </row>
    <row r="72" spans="5:7" s="3" customFormat="1" x14ac:dyDescent="0.3">
      <c r="E72" s="6"/>
      <c r="F72" s="7"/>
      <c r="G72" s="5"/>
    </row>
    <row r="73" spans="5:7" s="3" customFormat="1" x14ac:dyDescent="0.3">
      <c r="E73" s="6"/>
      <c r="F73" s="7"/>
      <c r="G73" s="5"/>
    </row>
    <row r="74" spans="5:7" s="3" customFormat="1" x14ac:dyDescent="0.3">
      <c r="E74" s="6"/>
      <c r="F74" s="7"/>
      <c r="G74" s="5"/>
    </row>
    <row r="75" spans="5:7" s="3" customFormat="1" x14ac:dyDescent="0.3">
      <c r="E75" s="6"/>
      <c r="F75" s="7"/>
      <c r="G75" s="5"/>
    </row>
    <row r="76" spans="5:7" s="3" customFormat="1" x14ac:dyDescent="0.3">
      <c r="E76" s="6"/>
      <c r="F76" s="7"/>
      <c r="G76" s="5"/>
    </row>
    <row r="77" spans="5:7" s="3" customFormat="1" x14ac:dyDescent="0.3">
      <c r="E77" s="6"/>
      <c r="F77" s="7"/>
      <c r="G77" s="5"/>
    </row>
    <row r="78" spans="5:7" s="3" customFormat="1" x14ac:dyDescent="0.3">
      <c r="E78" s="6"/>
      <c r="F78" s="7"/>
      <c r="G78" s="5"/>
    </row>
    <row r="79" spans="5:7" s="3" customFormat="1" x14ac:dyDescent="0.3">
      <c r="E79" s="6"/>
      <c r="F79" s="7"/>
      <c r="G79" s="5"/>
    </row>
    <row r="80" spans="5:7" s="3" customFormat="1" x14ac:dyDescent="0.3">
      <c r="E80" s="6"/>
      <c r="F80" s="7"/>
      <c r="G80" s="5"/>
    </row>
    <row r="81" spans="5:7" s="3" customFormat="1" x14ac:dyDescent="0.3">
      <c r="E81" s="6"/>
      <c r="F81" s="7"/>
      <c r="G81" s="5"/>
    </row>
  </sheetData>
  <mergeCells count="4">
    <mergeCell ref="B4:E4"/>
    <mergeCell ref="G4:G6"/>
    <mergeCell ref="B5:E5"/>
    <mergeCell ref="B6:E6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2"/>
  <sheetViews>
    <sheetView view="pageBreakPreview" zoomScale="60" zoomScaleNormal="100" workbookViewId="0">
      <selection activeCell="C2" sqref="B1:G8"/>
    </sheetView>
  </sheetViews>
  <sheetFormatPr defaultRowHeight="14.4" x14ac:dyDescent="0.3"/>
  <cols>
    <col min="1" max="1" width="2.6640625" customWidth="1"/>
    <col min="3" max="3" width="31.5546875" customWidth="1"/>
    <col min="4" max="4" width="12.88671875" customWidth="1"/>
    <col min="5" max="5" width="15" style="1" customWidth="1"/>
    <col min="6" max="6" width="15.33203125" style="6" customWidth="1"/>
    <col min="7" max="7" width="124.6640625" style="2" customWidth="1"/>
  </cols>
  <sheetData>
    <row r="1" spans="2:7" ht="54" customHeight="1" thickBot="1" x14ac:dyDescent="0.35">
      <c r="B1" s="33" t="s">
        <v>11</v>
      </c>
      <c r="C1" s="33" t="s">
        <v>1</v>
      </c>
      <c r="D1" s="33" t="s">
        <v>2</v>
      </c>
      <c r="E1" s="34" t="s">
        <v>6</v>
      </c>
      <c r="F1" s="34" t="s">
        <v>7</v>
      </c>
      <c r="G1" s="35" t="s">
        <v>0</v>
      </c>
    </row>
    <row r="2" spans="2:7" ht="256.95" customHeight="1" x14ac:dyDescent="0.3">
      <c r="B2" s="36">
        <v>1</v>
      </c>
      <c r="C2" s="16" t="s">
        <v>35</v>
      </c>
      <c r="D2" s="37">
        <v>3</v>
      </c>
      <c r="E2" s="38"/>
      <c r="F2" s="39">
        <f>D2*E2</f>
        <v>0</v>
      </c>
      <c r="G2" s="11" t="s">
        <v>36</v>
      </c>
    </row>
    <row r="3" spans="2:7" ht="217.95" customHeight="1" x14ac:dyDescent="0.3">
      <c r="B3" s="36">
        <v>2</v>
      </c>
      <c r="C3" s="40" t="s">
        <v>3</v>
      </c>
      <c r="D3" s="41">
        <v>3</v>
      </c>
      <c r="E3" s="42"/>
      <c r="F3" s="43">
        <f t="shared" ref="F3:F5" si="0">D3*E3</f>
        <v>0</v>
      </c>
      <c r="G3" s="12" t="s">
        <v>28</v>
      </c>
    </row>
    <row r="4" spans="2:7" ht="214.2" customHeight="1" x14ac:dyDescent="0.3">
      <c r="B4" s="36">
        <v>3</v>
      </c>
      <c r="C4" s="40" t="s">
        <v>4</v>
      </c>
      <c r="D4" s="41">
        <v>3</v>
      </c>
      <c r="E4" s="42"/>
      <c r="F4" s="43">
        <f t="shared" si="0"/>
        <v>0</v>
      </c>
      <c r="G4" s="12" t="s">
        <v>29</v>
      </c>
    </row>
    <row r="5" spans="2:7" ht="208.95" customHeight="1" thickBot="1" x14ac:dyDescent="0.35">
      <c r="B5" s="44">
        <v>4</v>
      </c>
      <c r="C5" s="45" t="s">
        <v>5</v>
      </c>
      <c r="D5" s="46">
        <v>3</v>
      </c>
      <c r="E5" s="47"/>
      <c r="F5" s="48">
        <f t="shared" si="0"/>
        <v>0</v>
      </c>
      <c r="G5" s="13" t="s">
        <v>30</v>
      </c>
    </row>
    <row r="6" spans="2:7" s="3" customFormat="1" ht="15" thickBot="1" x14ac:dyDescent="0.35">
      <c r="B6" s="82" t="s">
        <v>8</v>
      </c>
      <c r="C6" s="83"/>
      <c r="D6" s="83"/>
      <c r="E6" s="84"/>
      <c r="F6" s="49">
        <f>SUM(F2:F5)</f>
        <v>0</v>
      </c>
      <c r="G6" s="79"/>
    </row>
    <row r="7" spans="2:7" s="3" customFormat="1" ht="15" thickBot="1" x14ac:dyDescent="0.35">
      <c r="B7" s="85" t="s">
        <v>9</v>
      </c>
      <c r="C7" s="86"/>
      <c r="D7" s="86"/>
      <c r="E7" s="87"/>
      <c r="F7" s="49">
        <f>F6*0.2</f>
        <v>0</v>
      </c>
      <c r="G7" s="80"/>
    </row>
    <row r="8" spans="2:7" s="3" customFormat="1" ht="15" thickBot="1" x14ac:dyDescent="0.35">
      <c r="B8" s="88" t="s">
        <v>10</v>
      </c>
      <c r="C8" s="89"/>
      <c r="D8" s="89"/>
      <c r="E8" s="90"/>
      <c r="F8" s="50">
        <f>F6+F7</f>
        <v>0</v>
      </c>
      <c r="G8" s="81"/>
    </row>
    <row r="9" spans="2:7" s="3" customFormat="1" x14ac:dyDescent="0.3">
      <c r="E9" s="4"/>
      <c r="F9" s="4"/>
      <c r="G9" s="5"/>
    </row>
    <row r="10" spans="2:7" s="3" customFormat="1" x14ac:dyDescent="0.3">
      <c r="E10" s="4"/>
      <c r="F10" s="4"/>
      <c r="G10" s="5"/>
    </row>
    <row r="11" spans="2:7" s="3" customFormat="1" x14ac:dyDescent="0.3">
      <c r="E11" s="4"/>
      <c r="F11" s="4"/>
      <c r="G11" s="5"/>
    </row>
    <row r="12" spans="2:7" s="3" customFormat="1" x14ac:dyDescent="0.3">
      <c r="E12" s="4"/>
      <c r="F12" s="4"/>
      <c r="G12" s="5"/>
    </row>
    <row r="13" spans="2:7" s="3" customFormat="1" x14ac:dyDescent="0.3">
      <c r="E13" s="6"/>
      <c r="F13" s="6"/>
      <c r="G13" s="5"/>
    </row>
    <row r="14" spans="2:7" s="3" customFormat="1" x14ac:dyDescent="0.3">
      <c r="E14" s="6"/>
      <c r="F14" s="6"/>
      <c r="G14" s="5"/>
    </row>
    <row r="15" spans="2:7" s="3" customFormat="1" x14ac:dyDescent="0.3">
      <c r="E15" s="6"/>
      <c r="F15" s="6"/>
      <c r="G15" s="5"/>
    </row>
    <row r="16" spans="2:7" s="3" customFormat="1" x14ac:dyDescent="0.3">
      <c r="E16" s="6"/>
      <c r="F16" s="6"/>
      <c r="G16" s="5"/>
    </row>
    <row r="17" spans="5:7" s="3" customFormat="1" x14ac:dyDescent="0.3">
      <c r="E17" s="6"/>
      <c r="F17" s="6"/>
      <c r="G17" s="5"/>
    </row>
    <row r="18" spans="5:7" s="3" customFormat="1" x14ac:dyDescent="0.3">
      <c r="E18" s="6"/>
      <c r="F18" s="6"/>
      <c r="G18" s="5"/>
    </row>
    <row r="19" spans="5:7" s="3" customFormat="1" x14ac:dyDescent="0.3">
      <c r="E19" s="6"/>
      <c r="F19" s="6"/>
      <c r="G19" s="5"/>
    </row>
    <row r="20" spans="5:7" s="3" customFormat="1" x14ac:dyDescent="0.3">
      <c r="E20" s="6"/>
      <c r="F20" s="6"/>
      <c r="G20" s="5"/>
    </row>
    <row r="21" spans="5:7" s="3" customFormat="1" x14ac:dyDescent="0.3">
      <c r="E21" s="6"/>
      <c r="F21" s="6"/>
      <c r="G21" s="5"/>
    </row>
    <row r="22" spans="5:7" s="3" customFormat="1" x14ac:dyDescent="0.3">
      <c r="E22" s="6"/>
      <c r="F22" s="6"/>
      <c r="G22" s="5"/>
    </row>
    <row r="23" spans="5:7" s="3" customFormat="1" x14ac:dyDescent="0.3">
      <c r="E23" s="6"/>
      <c r="F23" s="6"/>
      <c r="G23" s="5"/>
    </row>
    <row r="24" spans="5:7" s="3" customFormat="1" x14ac:dyDescent="0.3">
      <c r="E24" s="6"/>
      <c r="F24" s="6"/>
      <c r="G24" s="5"/>
    </row>
    <row r="25" spans="5:7" s="3" customFormat="1" x14ac:dyDescent="0.3">
      <c r="E25" s="6"/>
      <c r="F25" s="6"/>
      <c r="G25" s="5"/>
    </row>
    <row r="26" spans="5:7" s="3" customFormat="1" x14ac:dyDescent="0.3">
      <c r="E26" s="6"/>
      <c r="F26" s="6"/>
      <c r="G26" s="5"/>
    </row>
    <row r="27" spans="5:7" s="3" customFormat="1" x14ac:dyDescent="0.3">
      <c r="E27" s="6"/>
      <c r="F27" s="6"/>
      <c r="G27" s="5"/>
    </row>
    <row r="28" spans="5:7" s="3" customFormat="1" x14ac:dyDescent="0.3">
      <c r="E28" s="6"/>
      <c r="F28" s="6"/>
      <c r="G28" s="5"/>
    </row>
    <row r="29" spans="5:7" s="3" customFormat="1" x14ac:dyDescent="0.3">
      <c r="E29" s="6"/>
      <c r="F29" s="6"/>
      <c r="G29" s="5"/>
    </row>
    <row r="30" spans="5:7" s="3" customFormat="1" x14ac:dyDescent="0.3">
      <c r="E30" s="6"/>
      <c r="F30" s="6"/>
      <c r="G30" s="5"/>
    </row>
    <row r="31" spans="5:7" s="3" customFormat="1" x14ac:dyDescent="0.3">
      <c r="E31" s="6"/>
      <c r="F31" s="6"/>
      <c r="G31" s="5"/>
    </row>
    <row r="32" spans="5:7" s="3" customFormat="1" x14ac:dyDescent="0.3">
      <c r="E32" s="6"/>
      <c r="F32" s="6"/>
      <c r="G32" s="5"/>
    </row>
    <row r="33" spans="5:7" s="3" customFormat="1" x14ac:dyDescent="0.3">
      <c r="E33" s="6"/>
      <c r="F33" s="6"/>
      <c r="G33" s="5"/>
    </row>
    <row r="34" spans="5:7" s="3" customFormat="1" x14ac:dyDescent="0.3">
      <c r="E34" s="6"/>
      <c r="F34" s="6"/>
      <c r="G34" s="5"/>
    </row>
    <row r="35" spans="5:7" s="3" customFormat="1" x14ac:dyDescent="0.3">
      <c r="E35" s="6"/>
      <c r="F35" s="6"/>
      <c r="G35" s="5"/>
    </row>
    <row r="36" spans="5:7" s="3" customFormat="1" x14ac:dyDescent="0.3">
      <c r="E36" s="6"/>
      <c r="F36" s="6"/>
      <c r="G36" s="5"/>
    </row>
    <row r="37" spans="5:7" s="3" customFormat="1" x14ac:dyDescent="0.3">
      <c r="E37" s="6"/>
      <c r="F37" s="6"/>
      <c r="G37" s="5"/>
    </row>
    <row r="38" spans="5:7" s="3" customFormat="1" x14ac:dyDescent="0.3">
      <c r="E38" s="6"/>
      <c r="F38" s="6"/>
      <c r="G38" s="5"/>
    </row>
    <row r="39" spans="5:7" s="3" customFormat="1" x14ac:dyDescent="0.3">
      <c r="E39" s="6"/>
      <c r="F39" s="6"/>
      <c r="G39" s="5"/>
    </row>
    <row r="40" spans="5:7" s="3" customFormat="1" x14ac:dyDescent="0.3">
      <c r="E40" s="6"/>
      <c r="F40" s="6"/>
      <c r="G40" s="5"/>
    </row>
    <row r="41" spans="5:7" s="3" customFormat="1" x14ac:dyDescent="0.3">
      <c r="E41" s="6"/>
      <c r="F41" s="6"/>
      <c r="G41" s="5"/>
    </row>
    <row r="42" spans="5:7" s="3" customFormat="1" x14ac:dyDescent="0.3">
      <c r="E42" s="6"/>
      <c r="F42" s="6"/>
      <c r="G42" s="5"/>
    </row>
    <row r="43" spans="5:7" s="3" customFormat="1" x14ac:dyDescent="0.3">
      <c r="E43" s="6"/>
      <c r="F43" s="6"/>
      <c r="G43" s="5"/>
    </row>
    <row r="44" spans="5:7" s="3" customFormat="1" x14ac:dyDescent="0.3">
      <c r="E44" s="6"/>
      <c r="F44" s="6"/>
      <c r="G44" s="5"/>
    </row>
    <row r="45" spans="5:7" s="3" customFormat="1" x14ac:dyDescent="0.3">
      <c r="E45" s="6"/>
      <c r="F45" s="6"/>
      <c r="G45" s="5"/>
    </row>
    <row r="46" spans="5:7" s="3" customFormat="1" x14ac:dyDescent="0.3">
      <c r="E46" s="6"/>
      <c r="F46" s="6"/>
      <c r="G46" s="5"/>
    </row>
    <row r="47" spans="5:7" s="3" customFormat="1" x14ac:dyDescent="0.3">
      <c r="E47" s="6"/>
      <c r="F47" s="6"/>
      <c r="G47" s="5"/>
    </row>
    <row r="48" spans="5:7" s="3" customFormat="1" x14ac:dyDescent="0.3">
      <c r="E48" s="6"/>
      <c r="F48" s="6"/>
      <c r="G48" s="5"/>
    </row>
    <row r="49" spans="5:7" s="3" customFormat="1" x14ac:dyDescent="0.3">
      <c r="E49" s="6"/>
      <c r="F49" s="6"/>
      <c r="G49" s="5"/>
    </row>
    <row r="50" spans="5:7" s="3" customFormat="1" x14ac:dyDescent="0.3">
      <c r="E50" s="6"/>
      <c r="F50" s="6"/>
      <c r="G50" s="5"/>
    </row>
    <row r="51" spans="5:7" s="3" customFormat="1" x14ac:dyDescent="0.3">
      <c r="E51" s="6"/>
      <c r="F51" s="6"/>
      <c r="G51" s="5"/>
    </row>
    <row r="52" spans="5:7" s="3" customFormat="1" x14ac:dyDescent="0.3">
      <c r="E52" s="6"/>
      <c r="F52" s="6"/>
      <c r="G52" s="5"/>
    </row>
    <row r="53" spans="5:7" s="3" customFormat="1" x14ac:dyDescent="0.3">
      <c r="E53" s="6"/>
      <c r="F53" s="6"/>
      <c r="G53" s="5"/>
    </row>
    <row r="54" spans="5:7" s="3" customFormat="1" x14ac:dyDescent="0.3">
      <c r="E54" s="6"/>
      <c r="F54" s="6"/>
      <c r="G54" s="5"/>
    </row>
    <row r="55" spans="5:7" s="3" customFormat="1" x14ac:dyDescent="0.3">
      <c r="E55" s="6"/>
      <c r="F55" s="6"/>
      <c r="G55" s="5"/>
    </row>
    <row r="56" spans="5:7" s="3" customFormat="1" x14ac:dyDescent="0.3">
      <c r="E56" s="6"/>
      <c r="F56" s="6"/>
      <c r="G56" s="5"/>
    </row>
    <row r="57" spans="5:7" s="3" customFormat="1" x14ac:dyDescent="0.3">
      <c r="E57" s="6"/>
      <c r="F57" s="6"/>
      <c r="G57" s="5"/>
    </row>
    <row r="58" spans="5:7" s="3" customFormat="1" x14ac:dyDescent="0.3">
      <c r="E58" s="6"/>
      <c r="F58" s="6"/>
      <c r="G58" s="5"/>
    </row>
    <row r="59" spans="5:7" s="3" customFormat="1" x14ac:dyDescent="0.3">
      <c r="E59" s="6"/>
      <c r="F59" s="6"/>
      <c r="G59" s="5"/>
    </row>
    <row r="60" spans="5:7" s="3" customFormat="1" x14ac:dyDescent="0.3">
      <c r="E60" s="6"/>
      <c r="F60" s="6"/>
      <c r="G60" s="5"/>
    </row>
    <row r="61" spans="5:7" s="3" customFormat="1" x14ac:dyDescent="0.3">
      <c r="E61" s="6"/>
      <c r="F61" s="6"/>
      <c r="G61" s="5"/>
    </row>
    <row r="62" spans="5:7" s="3" customFormat="1" x14ac:dyDescent="0.3">
      <c r="E62" s="6"/>
      <c r="F62" s="6"/>
      <c r="G62" s="5"/>
    </row>
    <row r="63" spans="5:7" s="3" customFormat="1" x14ac:dyDescent="0.3">
      <c r="E63" s="6"/>
      <c r="F63" s="6"/>
      <c r="G63" s="5"/>
    </row>
    <row r="64" spans="5:7" s="3" customFormat="1" x14ac:dyDescent="0.3">
      <c r="E64" s="6"/>
      <c r="F64" s="6"/>
      <c r="G64" s="5"/>
    </row>
    <row r="65" spans="5:7" s="3" customFormat="1" x14ac:dyDescent="0.3">
      <c r="E65" s="6"/>
      <c r="F65" s="6"/>
      <c r="G65" s="5"/>
    </row>
    <row r="66" spans="5:7" s="3" customFormat="1" x14ac:dyDescent="0.3">
      <c r="E66" s="6"/>
      <c r="F66" s="6"/>
      <c r="G66" s="5"/>
    </row>
    <row r="67" spans="5:7" s="3" customFormat="1" x14ac:dyDescent="0.3">
      <c r="E67" s="6"/>
      <c r="F67" s="6"/>
      <c r="G67" s="5"/>
    </row>
    <row r="68" spans="5:7" s="3" customFormat="1" x14ac:dyDescent="0.3">
      <c r="E68" s="6"/>
      <c r="F68" s="6"/>
      <c r="G68" s="5"/>
    </row>
    <row r="69" spans="5:7" s="3" customFormat="1" x14ac:dyDescent="0.3">
      <c r="E69" s="6"/>
      <c r="F69" s="6"/>
      <c r="G69" s="5"/>
    </row>
    <row r="70" spans="5:7" s="3" customFormat="1" x14ac:dyDescent="0.3">
      <c r="E70" s="6"/>
      <c r="F70" s="6"/>
      <c r="G70" s="5"/>
    </row>
    <row r="71" spans="5:7" s="3" customFormat="1" x14ac:dyDescent="0.3">
      <c r="E71" s="6"/>
      <c r="F71" s="6"/>
      <c r="G71" s="5"/>
    </row>
    <row r="72" spans="5:7" s="3" customFormat="1" x14ac:dyDescent="0.3">
      <c r="E72" s="6"/>
      <c r="F72" s="6"/>
      <c r="G72" s="5"/>
    </row>
    <row r="73" spans="5:7" s="3" customFormat="1" x14ac:dyDescent="0.3">
      <c r="E73" s="6"/>
      <c r="F73" s="6"/>
      <c r="G73" s="5"/>
    </row>
    <row r="74" spans="5:7" s="3" customFormat="1" x14ac:dyDescent="0.3">
      <c r="E74" s="6"/>
      <c r="F74" s="6"/>
      <c r="G74" s="5"/>
    </row>
    <row r="75" spans="5:7" s="3" customFormat="1" x14ac:dyDescent="0.3">
      <c r="E75" s="6"/>
      <c r="F75" s="6"/>
      <c r="G75" s="5"/>
    </row>
    <row r="76" spans="5:7" s="3" customFormat="1" x14ac:dyDescent="0.3">
      <c r="E76" s="6"/>
      <c r="F76" s="6"/>
      <c r="G76" s="5"/>
    </row>
    <row r="77" spans="5:7" s="3" customFormat="1" x14ac:dyDescent="0.3">
      <c r="E77" s="6"/>
      <c r="F77" s="6"/>
      <c r="G77" s="5"/>
    </row>
    <row r="78" spans="5:7" s="3" customFormat="1" x14ac:dyDescent="0.3">
      <c r="E78" s="6"/>
      <c r="F78" s="6"/>
      <c r="G78" s="5"/>
    </row>
    <row r="79" spans="5:7" s="3" customFormat="1" x14ac:dyDescent="0.3">
      <c r="E79" s="6"/>
      <c r="F79" s="6"/>
      <c r="G79" s="5"/>
    </row>
    <row r="80" spans="5:7" s="3" customFormat="1" x14ac:dyDescent="0.3">
      <c r="E80" s="6"/>
      <c r="F80" s="6"/>
      <c r="G80" s="5"/>
    </row>
    <row r="81" spans="5:7" s="3" customFormat="1" x14ac:dyDescent="0.3">
      <c r="E81" s="6"/>
      <c r="F81" s="6"/>
      <c r="G81" s="5"/>
    </row>
    <row r="82" spans="5:7" s="3" customFormat="1" x14ac:dyDescent="0.3">
      <c r="E82" s="6"/>
      <c r="F82" s="6"/>
      <c r="G82" s="5"/>
    </row>
  </sheetData>
  <mergeCells count="4">
    <mergeCell ref="G6:G8"/>
    <mergeCell ref="B6:E6"/>
    <mergeCell ref="B7:E7"/>
    <mergeCell ref="B8:E8"/>
  </mergeCells>
  <pageMargins left="0.11811023622047245" right="0.11811023622047245" top="0.15748031496062992" bottom="0.15748031496062992" header="0.31496062992125984" footer="0.31496062992125984"/>
  <pageSetup paperSize="8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0"/>
  <sheetViews>
    <sheetView zoomScale="80" zoomScaleNormal="80" workbookViewId="0">
      <selection activeCell="C2" sqref="B1:G5"/>
    </sheetView>
  </sheetViews>
  <sheetFormatPr defaultRowHeight="14.4" x14ac:dyDescent="0.3"/>
  <cols>
    <col min="3" max="4" width="27.33203125" customWidth="1"/>
    <col min="5" max="5" width="20.88671875" style="1" customWidth="1"/>
    <col min="6" max="6" width="33.6640625" style="8" customWidth="1"/>
    <col min="7" max="7" width="91.109375" style="2" customWidth="1"/>
  </cols>
  <sheetData>
    <row r="1" spans="2:7" ht="28.8" x14ac:dyDescent="0.3">
      <c r="B1" s="51" t="s">
        <v>11</v>
      </c>
      <c r="C1" s="51" t="s">
        <v>1</v>
      </c>
      <c r="D1" s="51" t="s">
        <v>2</v>
      </c>
      <c r="E1" s="52" t="s">
        <v>6</v>
      </c>
      <c r="F1" s="52" t="s">
        <v>7</v>
      </c>
      <c r="G1" s="53" t="s">
        <v>0</v>
      </c>
    </row>
    <row r="2" spans="2:7" ht="268.8" customHeight="1" thickBot="1" x14ac:dyDescent="0.35">
      <c r="B2" s="54">
        <v>1</v>
      </c>
      <c r="C2" s="45" t="s">
        <v>12</v>
      </c>
      <c r="D2" s="55">
        <v>3</v>
      </c>
      <c r="E2" s="47"/>
      <c r="F2" s="48">
        <f>D2*E2</f>
        <v>0</v>
      </c>
      <c r="G2" s="10" t="s">
        <v>56</v>
      </c>
    </row>
    <row r="3" spans="2:7" s="3" customFormat="1" ht="15" thickBot="1" x14ac:dyDescent="0.35">
      <c r="B3" s="91" t="s">
        <v>8</v>
      </c>
      <c r="C3" s="92"/>
      <c r="D3" s="92"/>
      <c r="E3" s="93"/>
      <c r="F3" s="56">
        <f>SUM(F2)</f>
        <v>0</v>
      </c>
      <c r="G3" s="94"/>
    </row>
    <row r="4" spans="2:7" s="3" customFormat="1" ht="15" thickBot="1" x14ac:dyDescent="0.35">
      <c r="B4" s="97" t="s">
        <v>9</v>
      </c>
      <c r="C4" s="98"/>
      <c r="D4" s="98"/>
      <c r="E4" s="99"/>
      <c r="F4" s="56">
        <f>F3*0.2</f>
        <v>0</v>
      </c>
      <c r="G4" s="95"/>
    </row>
    <row r="5" spans="2:7" s="3" customFormat="1" ht="15" thickBot="1" x14ac:dyDescent="0.35">
      <c r="B5" s="100" t="s">
        <v>10</v>
      </c>
      <c r="C5" s="101"/>
      <c r="D5" s="101"/>
      <c r="E5" s="102"/>
      <c r="F5" s="57">
        <f>F3+F4</f>
        <v>0</v>
      </c>
      <c r="G5" s="96"/>
    </row>
    <row r="6" spans="2:7" s="3" customFormat="1" x14ac:dyDescent="0.3">
      <c r="E6" s="4"/>
      <c r="F6" s="7"/>
      <c r="G6" s="5"/>
    </row>
    <row r="7" spans="2:7" s="3" customFormat="1" x14ac:dyDescent="0.3">
      <c r="E7" s="4"/>
      <c r="F7" s="7"/>
      <c r="G7" s="5"/>
    </row>
    <row r="8" spans="2:7" s="3" customFormat="1" x14ac:dyDescent="0.3">
      <c r="E8" s="4"/>
      <c r="F8" s="7"/>
      <c r="G8" s="5"/>
    </row>
    <row r="9" spans="2:7" s="3" customFormat="1" x14ac:dyDescent="0.3">
      <c r="E9" s="4"/>
      <c r="F9" s="7"/>
      <c r="G9" s="5"/>
    </row>
    <row r="10" spans="2:7" s="3" customFormat="1" x14ac:dyDescent="0.3">
      <c r="E10" s="4"/>
      <c r="F10" s="7"/>
      <c r="G10" s="5"/>
    </row>
    <row r="11" spans="2:7" s="3" customFormat="1" x14ac:dyDescent="0.3">
      <c r="E11" s="6"/>
      <c r="F11" s="7"/>
      <c r="G11" s="5"/>
    </row>
    <row r="12" spans="2:7" s="3" customFormat="1" x14ac:dyDescent="0.3">
      <c r="E12" s="6"/>
      <c r="F12" s="7"/>
      <c r="G12" s="5"/>
    </row>
    <row r="13" spans="2:7" s="3" customFormat="1" x14ac:dyDescent="0.3">
      <c r="E13" s="6"/>
      <c r="F13" s="7"/>
      <c r="G13" s="5"/>
    </row>
    <row r="14" spans="2:7" s="3" customFormat="1" x14ac:dyDescent="0.3">
      <c r="E14" s="6"/>
      <c r="F14" s="7"/>
      <c r="G14" s="5"/>
    </row>
    <row r="15" spans="2:7" s="3" customFormat="1" x14ac:dyDescent="0.3">
      <c r="E15" s="6"/>
      <c r="F15" s="7"/>
      <c r="G15" s="5"/>
    </row>
    <row r="16" spans="2:7" s="3" customFormat="1" x14ac:dyDescent="0.3">
      <c r="E16" s="6"/>
      <c r="F16" s="7"/>
      <c r="G16" s="5"/>
    </row>
    <row r="17" spans="5:7" s="3" customFormat="1" x14ac:dyDescent="0.3">
      <c r="E17" s="6"/>
      <c r="F17" s="7"/>
      <c r="G17" s="5"/>
    </row>
    <row r="18" spans="5:7" s="3" customFormat="1" x14ac:dyDescent="0.3">
      <c r="E18" s="6"/>
      <c r="F18" s="7"/>
      <c r="G18" s="5"/>
    </row>
    <row r="19" spans="5:7" s="3" customFormat="1" x14ac:dyDescent="0.3">
      <c r="E19" s="6"/>
      <c r="F19" s="7"/>
      <c r="G19" s="5"/>
    </row>
    <row r="20" spans="5:7" s="3" customFormat="1" x14ac:dyDescent="0.3">
      <c r="E20" s="6"/>
      <c r="F20" s="7"/>
      <c r="G20" s="5"/>
    </row>
    <row r="21" spans="5:7" s="3" customFormat="1" x14ac:dyDescent="0.3">
      <c r="E21" s="6"/>
      <c r="F21" s="7"/>
      <c r="G21" s="5"/>
    </row>
    <row r="22" spans="5:7" s="3" customFormat="1" x14ac:dyDescent="0.3">
      <c r="E22" s="6"/>
      <c r="F22" s="7"/>
      <c r="G22" s="5"/>
    </row>
    <row r="23" spans="5:7" s="3" customFormat="1" x14ac:dyDescent="0.3">
      <c r="E23" s="6"/>
      <c r="F23" s="7"/>
      <c r="G23" s="5"/>
    </row>
    <row r="24" spans="5:7" s="3" customFormat="1" x14ac:dyDescent="0.3">
      <c r="E24" s="6"/>
      <c r="F24" s="7"/>
      <c r="G24" s="5"/>
    </row>
    <row r="25" spans="5:7" s="3" customFormat="1" x14ac:dyDescent="0.3">
      <c r="E25" s="6"/>
      <c r="F25" s="7"/>
      <c r="G25" s="5"/>
    </row>
    <row r="26" spans="5:7" s="3" customFormat="1" x14ac:dyDescent="0.3">
      <c r="E26" s="6"/>
      <c r="F26" s="7"/>
      <c r="G26" s="5"/>
    </row>
    <row r="27" spans="5:7" s="3" customFormat="1" x14ac:dyDescent="0.3">
      <c r="E27" s="6"/>
      <c r="F27" s="7"/>
      <c r="G27" s="5"/>
    </row>
    <row r="28" spans="5:7" s="3" customFormat="1" x14ac:dyDescent="0.3">
      <c r="E28" s="6"/>
      <c r="F28" s="7"/>
      <c r="G28" s="5"/>
    </row>
    <row r="29" spans="5:7" s="3" customFormat="1" x14ac:dyDescent="0.3">
      <c r="E29" s="6"/>
      <c r="F29" s="7"/>
      <c r="G29" s="5"/>
    </row>
    <row r="30" spans="5:7" s="3" customFormat="1" x14ac:dyDescent="0.3">
      <c r="E30" s="6"/>
      <c r="F30" s="7"/>
      <c r="G30" s="5"/>
    </row>
    <row r="31" spans="5:7" s="3" customFormat="1" x14ac:dyDescent="0.3">
      <c r="E31" s="6"/>
      <c r="F31" s="7"/>
      <c r="G31" s="5"/>
    </row>
    <row r="32" spans="5:7" s="3" customFormat="1" x14ac:dyDescent="0.3">
      <c r="E32" s="6"/>
      <c r="F32" s="7"/>
      <c r="G32" s="5"/>
    </row>
    <row r="33" spans="5:7" s="3" customFormat="1" x14ac:dyDescent="0.3">
      <c r="E33" s="6"/>
      <c r="F33" s="7"/>
      <c r="G33" s="5"/>
    </row>
    <row r="34" spans="5:7" s="3" customFormat="1" x14ac:dyDescent="0.3">
      <c r="E34" s="6"/>
      <c r="F34" s="7"/>
      <c r="G34" s="5"/>
    </row>
    <row r="35" spans="5:7" s="3" customFormat="1" x14ac:dyDescent="0.3">
      <c r="E35" s="6"/>
      <c r="F35" s="7"/>
      <c r="G35" s="5"/>
    </row>
    <row r="36" spans="5:7" s="3" customFormat="1" x14ac:dyDescent="0.3">
      <c r="E36" s="6"/>
      <c r="F36" s="7"/>
      <c r="G36" s="5"/>
    </row>
    <row r="37" spans="5:7" s="3" customFormat="1" x14ac:dyDescent="0.3">
      <c r="E37" s="6"/>
      <c r="F37" s="7"/>
      <c r="G37" s="5"/>
    </row>
    <row r="38" spans="5:7" s="3" customFormat="1" x14ac:dyDescent="0.3">
      <c r="E38" s="6"/>
      <c r="F38" s="7"/>
      <c r="G38" s="5"/>
    </row>
    <row r="39" spans="5:7" s="3" customFormat="1" x14ac:dyDescent="0.3">
      <c r="E39" s="6"/>
      <c r="F39" s="7"/>
      <c r="G39" s="5"/>
    </row>
    <row r="40" spans="5:7" s="3" customFormat="1" x14ac:dyDescent="0.3">
      <c r="E40" s="6"/>
      <c r="F40" s="7"/>
      <c r="G40" s="5"/>
    </row>
    <row r="41" spans="5:7" s="3" customFormat="1" x14ac:dyDescent="0.3">
      <c r="E41" s="6"/>
      <c r="F41" s="7"/>
      <c r="G41" s="5"/>
    </row>
    <row r="42" spans="5:7" s="3" customFormat="1" x14ac:dyDescent="0.3">
      <c r="E42" s="6"/>
      <c r="F42" s="7"/>
      <c r="G42" s="5"/>
    </row>
    <row r="43" spans="5:7" s="3" customFormat="1" x14ac:dyDescent="0.3">
      <c r="E43" s="6"/>
      <c r="F43" s="7"/>
      <c r="G43" s="5"/>
    </row>
    <row r="44" spans="5:7" s="3" customFormat="1" x14ac:dyDescent="0.3">
      <c r="E44" s="6"/>
      <c r="F44" s="7"/>
      <c r="G44" s="5"/>
    </row>
    <row r="45" spans="5:7" s="3" customFormat="1" x14ac:dyDescent="0.3">
      <c r="E45" s="6"/>
      <c r="F45" s="7"/>
      <c r="G45" s="5"/>
    </row>
    <row r="46" spans="5:7" s="3" customFormat="1" x14ac:dyDescent="0.3">
      <c r="E46" s="6"/>
      <c r="F46" s="7"/>
      <c r="G46" s="5"/>
    </row>
    <row r="47" spans="5:7" s="3" customFormat="1" x14ac:dyDescent="0.3">
      <c r="E47" s="6"/>
      <c r="F47" s="7"/>
      <c r="G47" s="5"/>
    </row>
    <row r="48" spans="5:7" s="3" customFormat="1" x14ac:dyDescent="0.3">
      <c r="E48" s="6"/>
      <c r="F48" s="7"/>
      <c r="G48" s="5"/>
    </row>
    <row r="49" spans="5:7" s="3" customFormat="1" x14ac:dyDescent="0.3">
      <c r="E49" s="6"/>
      <c r="F49" s="7"/>
      <c r="G49" s="5"/>
    </row>
    <row r="50" spans="5:7" s="3" customFormat="1" x14ac:dyDescent="0.3">
      <c r="E50" s="6"/>
      <c r="F50" s="7"/>
      <c r="G50" s="5"/>
    </row>
    <row r="51" spans="5:7" s="3" customFormat="1" x14ac:dyDescent="0.3">
      <c r="E51" s="6"/>
      <c r="F51" s="7"/>
      <c r="G51" s="5"/>
    </row>
    <row r="52" spans="5:7" s="3" customFormat="1" x14ac:dyDescent="0.3">
      <c r="E52" s="6"/>
      <c r="F52" s="7"/>
      <c r="G52" s="5"/>
    </row>
    <row r="53" spans="5:7" s="3" customFormat="1" x14ac:dyDescent="0.3">
      <c r="E53" s="6"/>
      <c r="F53" s="7"/>
      <c r="G53" s="5"/>
    </row>
    <row r="54" spans="5:7" s="3" customFormat="1" x14ac:dyDescent="0.3">
      <c r="E54" s="6"/>
      <c r="F54" s="7"/>
      <c r="G54" s="5"/>
    </row>
    <row r="55" spans="5:7" s="3" customFormat="1" x14ac:dyDescent="0.3">
      <c r="E55" s="6"/>
      <c r="F55" s="7"/>
      <c r="G55" s="5"/>
    </row>
    <row r="56" spans="5:7" s="3" customFormat="1" x14ac:dyDescent="0.3">
      <c r="E56" s="6"/>
      <c r="F56" s="7"/>
      <c r="G56" s="5"/>
    </row>
    <row r="57" spans="5:7" s="3" customFormat="1" x14ac:dyDescent="0.3">
      <c r="E57" s="6"/>
      <c r="F57" s="7"/>
      <c r="G57" s="5"/>
    </row>
    <row r="58" spans="5:7" s="3" customFormat="1" x14ac:dyDescent="0.3">
      <c r="E58" s="6"/>
      <c r="F58" s="7"/>
      <c r="G58" s="5"/>
    </row>
    <row r="59" spans="5:7" s="3" customFormat="1" x14ac:dyDescent="0.3">
      <c r="E59" s="6"/>
      <c r="F59" s="7"/>
      <c r="G59" s="5"/>
    </row>
    <row r="60" spans="5:7" s="3" customFormat="1" x14ac:dyDescent="0.3">
      <c r="E60" s="6"/>
      <c r="F60" s="7"/>
      <c r="G60" s="5"/>
    </row>
    <row r="61" spans="5:7" s="3" customFormat="1" x14ac:dyDescent="0.3">
      <c r="E61" s="6"/>
      <c r="F61" s="7"/>
      <c r="G61" s="5"/>
    </row>
    <row r="62" spans="5:7" s="3" customFormat="1" x14ac:dyDescent="0.3">
      <c r="E62" s="6"/>
      <c r="F62" s="7"/>
      <c r="G62" s="5"/>
    </row>
    <row r="63" spans="5:7" s="3" customFormat="1" x14ac:dyDescent="0.3">
      <c r="E63" s="6"/>
      <c r="F63" s="7"/>
      <c r="G63" s="5"/>
    </row>
    <row r="64" spans="5:7" s="3" customFormat="1" x14ac:dyDescent="0.3">
      <c r="E64" s="6"/>
      <c r="F64" s="7"/>
      <c r="G64" s="5"/>
    </row>
    <row r="65" spans="5:7" s="3" customFormat="1" x14ac:dyDescent="0.3">
      <c r="E65" s="6"/>
      <c r="F65" s="7"/>
      <c r="G65" s="5"/>
    </row>
    <row r="66" spans="5:7" s="3" customFormat="1" x14ac:dyDescent="0.3">
      <c r="E66" s="6"/>
      <c r="F66" s="7"/>
      <c r="G66" s="5"/>
    </row>
    <row r="67" spans="5:7" s="3" customFormat="1" x14ac:dyDescent="0.3">
      <c r="E67" s="6"/>
      <c r="F67" s="7"/>
      <c r="G67" s="5"/>
    </row>
    <row r="68" spans="5:7" s="3" customFormat="1" x14ac:dyDescent="0.3">
      <c r="E68" s="6"/>
      <c r="F68" s="7"/>
      <c r="G68" s="5"/>
    </row>
    <row r="69" spans="5:7" s="3" customFormat="1" x14ac:dyDescent="0.3">
      <c r="E69" s="6"/>
      <c r="F69" s="7"/>
      <c r="G69" s="5"/>
    </row>
    <row r="70" spans="5:7" s="3" customFormat="1" x14ac:dyDescent="0.3">
      <c r="E70" s="6"/>
      <c r="F70" s="7"/>
      <c r="G70" s="5"/>
    </row>
    <row r="71" spans="5:7" s="3" customFormat="1" x14ac:dyDescent="0.3">
      <c r="E71" s="6"/>
      <c r="F71" s="7"/>
      <c r="G71" s="5"/>
    </row>
    <row r="72" spans="5:7" s="3" customFormat="1" x14ac:dyDescent="0.3">
      <c r="E72" s="6"/>
      <c r="F72" s="7"/>
      <c r="G72" s="5"/>
    </row>
    <row r="73" spans="5:7" s="3" customFormat="1" x14ac:dyDescent="0.3">
      <c r="E73" s="6"/>
      <c r="F73" s="7"/>
      <c r="G73" s="5"/>
    </row>
    <row r="74" spans="5:7" s="3" customFormat="1" x14ac:dyDescent="0.3">
      <c r="E74" s="6"/>
      <c r="F74" s="7"/>
      <c r="G74" s="5"/>
    </row>
    <row r="75" spans="5:7" s="3" customFormat="1" x14ac:dyDescent="0.3">
      <c r="E75" s="6"/>
      <c r="F75" s="7"/>
      <c r="G75" s="5"/>
    </row>
    <row r="76" spans="5:7" s="3" customFormat="1" x14ac:dyDescent="0.3">
      <c r="E76" s="6"/>
      <c r="F76" s="7"/>
      <c r="G76" s="5"/>
    </row>
    <row r="77" spans="5:7" s="3" customFormat="1" x14ac:dyDescent="0.3">
      <c r="E77" s="6"/>
      <c r="F77" s="7"/>
      <c r="G77" s="5"/>
    </row>
    <row r="78" spans="5:7" s="3" customFormat="1" x14ac:dyDescent="0.3">
      <c r="E78" s="6"/>
      <c r="F78" s="7"/>
      <c r="G78" s="5"/>
    </row>
    <row r="79" spans="5:7" s="3" customFormat="1" x14ac:dyDescent="0.3">
      <c r="E79" s="6"/>
      <c r="F79" s="7"/>
      <c r="G79" s="5"/>
    </row>
    <row r="80" spans="5:7" s="3" customFormat="1" x14ac:dyDescent="0.3">
      <c r="E80" s="6"/>
      <c r="F80" s="7"/>
      <c r="G80" s="5"/>
    </row>
  </sheetData>
  <mergeCells count="4">
    <mergeCell ref="B3:E3"/>
    <mergeCell ref="G3:G5"/>
    <mergeCell ref="B4:E4"/>
    <mergeCell ref="B5:E5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3"/>
  <sheetViews>
    <sheetView zoomScale="70" zoomScaleNormal="70" workbookViewId="0">
      <selection activeCell="D5" sqref="B1:G8"/>
    </sheetView>
  </sheetViews>
  <sheetFormatPr defaultRowHeight="14.4" x14ac:dyDescent="0.3"/>
  <cols>
    <col min="3" max="4" width="27.33203125" customWidth="1"/>
    <col min="5" max="5" width="20.88671875" style="1" customWidth="1"/>
    <col min="6" max="6" width="40" style="8" customWidth="1"/>
    <col min="7" max="7" width="91.109375" style="2" customWidth="1"/>
  </cols>
  <sheetData>
    <row r="1" spans="2:7" ht="29.4" thickBot="1" x14ac:dyDescent="0.35">
      <c r="B1" s="33" t="s">
        <v>11</v>
      </c>
      <c r="C1" s="33" t="s">
        <v>1</v>
      </c>
      <c r="D1" s="51" t="s">
        <v>2</v>
      </c>
      <c r="E1" s="52" t="s">
        <v>6</v>
      </c>
      <c r="F1" s="52" t="s">
        <v>7</v>
      </c>
      <c r="G1" s="35" t="s">
        <v>0</v>
      </c>
    </row>
    <row r="2" spans="2:7" ht="189" customHeight="1" x14ac:dyDescent="0.3">
      <c r="B2" s="58">
        <v>1</v>
      </c>
      <c r="C2" s="37" t="s">
        <v>57</v>
      </c>
      <c r="D2" s="59">
        <v>1</v>
      </c>
      <c r="E2" s="43"/>
      <c r="F2" s="43">
        <f>D2*E2</f>
        <v>0</v>
      </c>
      <c r="G2" s="14" t="s">
        <v>58</v>
      </c>
    </row>
    <row r="3" spans="2:7" ht="199.95" customHeight="1" x14ac:dyDescent="0.3">
      <c r="B3" s="60">
        <v>2</v>
      </c>
      <c r="C3" s="46" t="s">
        <v>18</v>
      </c>
      <c r="D3" s="59">
        <v>1</v>
      </c>
      <c r="E3" s="43"/>
      <c r="F3" s="43">
        <f t="shared" ref="F3:F5" si="0">D3*E3</f>
        <v>0</v>
      </c>
      <c r="G3" s="15" t="s">
        <v>59</v>
      </c>
    </row>
    <row r="4" spans="2:7" ht="212.4" customHeight="1" x14ac:dyDescent="0.3">
      <c r="B4" s="60">
        <v>3</v>
      </c>
      <c r="C4" s="46" t="s">
        <v>19</v>
      </c>
      <c r="D4" s="59">
        <v>1</v>
      </c>
      <c r="E4" s="43"/>
      <c r="F4" s="43">
        <f t="shared" si="0"/>
        <v>0</v>
      </c>
      <c r="G4" s="15" t="s">
        <v>60</v>
      </c>
    </row>
    <row r="5" spans="2:7" ht="216.6" thickBot="1" x14ac:dyDescent="0.35">
      <c r="B5" s="60">
        <v>4</v>
      </c>
      <c r="C5" s="46" t="s">
        <v>20</v>
      </c>
      <c r="D5" s="59">
        <v>1</v>
      </c>
      <c r="E5" s="43"/>
      <c r="F5" s="43">
        <f t="shared" si="0"/>
        <v>0</v>
      </c>
      <c r="G5" s="15" t="s">
        <v>61</v>
      </c>
    </row>
    <row r="6" spans="2:7" s="3" customFormat="1" ht="15" thickBot="1" x14ac:dyDescent="0.35">
      <c r="B6" s="103" t="s">
        <v>8</v>
      </c>
      <c r="C6" s="104"/>
      <c r="D6" s="104"/>
      <c r="E6" s="105"/>
      <c r="F6" s="61">
        <f>SUM(F2:F5)</f>
        <v>0</v>
      </c>
      <c r="G6" s="94"/>
    </row>
    <row r="7" spans="2:7" s="3" customFormat="1" ht="15" thickBot="1" x14ac:dyDescent="0.35">
      <c r="B7" s="106" t="s">
        <v>9</v>
      </c>
      <c r="C7" s="107"/>
      <c r="D7" s="107"/>
      <c r="E7" s="108"/>
      <c r="F7" s="61">
        <f>F6*0.2</f>
        <v>0</v>
      </c>
      <c r="G7" s="95"/>
    </row>
    <row r="8" spans="2:7" s="3" customFormat="1" ht="15" thickBot="1" x14ac:dyDescent="0.35">
      <c r="B8" s="109" t="s">
        <v>10</v>
      </c>
      <c r="C8" s="110"/>
      <c r="D8" s="110"/>
      <c r="E8" s="111"/>
      <c r="F8" s="62">
        <f>F6+F7</f>
        <v>0</v>
      </c>
      <c r="G8" s="96"/>
    </row>
    <row r="9" spans="2:7" s="3" customFormat="1" x14ac:dyDescent="0.3">
      <c r="E9" s="4"/>
      <c r="F9" s="7"/>
      <c r="G9" s="5"/>
    </row>
    <row r="10" spans="2:7" s="3" customFormat="1" x14ac:dyDescent="0.3">
      <c r="E10" s="4"/>
      <c r="F10" s="7"/>
      <c r="G10" s="5"/>
    </row>
    <row r="11" spans="2:7" s="3" customFormat="1" x14ac:dyDescent="0.3">
      <c r="E11" s="4"/>
      <c r="F11" s="7"/>
      <c r="G11" s="5"/>
    </row>
    <row r="12" spans="2:7" s="3" customFormat="1" x14ac:dyDescent="0.3">
      <c r="E12" s="4"/>
      <c r="F12" s="7"/>
      <c r="G12" s="5"/>
    </row>
    <row r="13" spans="2:7" s="3" customFormat="1" x14ac:dyDescent="0.3">
      <c r="E13" s="4"/>
      <c r="F13" s="7"/>
      <c r="G13" s="5"/>
    </row>
    <row r="14" spans="2:7" s="3" customFormat="1" x14ac:dyDescent="0.3">
      <c r="E14" s="6"/>
      <c r="F14" s="7"/>
      <c r="G14" s="5"/>
    </row>
    <row r="15" spans="2:7" s="3" customFormat="1" x14ac:dyDescent="0.3">
      <c r="E15" s="6"/>
      <c r="F15" s="7"/>
      <c r="G15" s="5"/>
    </row>
    <row r="16" spans="2:7" s="3" customFormat="1" x14ac:dyDescent="0.3">
      <c r="E16" s="6"/>
      <c r="F16" s="7"/>
      <c r="G16" s="5"/>
    </row>
    <row r="17" spans="5:7" s="3" customFormat="1" x14ac:dyDescent="0.3">
      <c r="E17" s="6"/>
      <c r="F17" s="7"/>
      <c r="G17" s="5"/>
    </row>
    <row r="18" spans="5:7" s="3" customFormat="1" x14ac:dyDescent="0.3">
      <c r="E18" s="6"/>
      <c r="F18" s="7"/>
      <c r="G18" s="5"/>
    </row>
    <row r="19" spans="5:7" s="3" customFormat="1" x14ac:dyDescent="0.3">
      <c r="E19" s="6"/>
      <c r="F19" s="7"/>
      <c r="G19" s="5"/>
    </row>
    <row r="20" spans="5:7" s="3" customFormat="1" x14ac:dyDescent="0.3">
      <c r="E20" s="6"/>
      <c r="F20" s="7"/>
      <c r="G20" s="5"/>
    </row>
    <row r="21" spans="5:7" s="3" customFormat="1" x14ac:dyDescent="0.3">
      <c r="E21" s="6"/>
      <c r="F21" s="7"/>
      <c r="G21" s="5"/>
    </row>
    <row r="22" spans="5:7" s="3" customFormat="1" x14ac:dyDescent="0.3">
      <c r="E22" s="6"/>
      <c r="F22" s="7"/>
      <c r="G22" s="5"/>
    </row>
    <row r="23" spans="5:7" s="3" customFormat="1" x14ac:dyDescent="0.3">
      <c r="E23" s="6"/>
      <c r="F23" s="7"/>
      <c r="G23" s="5"/>
    </row>
    <row r="24" spans="5:7" s="3" customFormat="1" x14ac:dyDescent="0.3">
      <c r="E24" s="6"/>
      <c r="F24" s="7"/>
      <c r="G24" s="5"/>
    </row>
    <row r="25" spans="5:7" s="3" customFormat="1" x14ac:dyDescent="0.3">
      <c r="E25" s="6"/>
      <c r="F25" s="7"/>
      <c r="G25" s="5"/>
    </row>
    <row r="26" spans="5:7" s="3" customFormat="1" x14ac:dyDescent="0.3">
      <c r="E26" s="6"/>
      <c r="F26" s="7"/>
      <c r="G26" s="5"/>
    </row>
    <row r="27" spans="5:7" s="3" customFormat="1" x14ac:dyDescent="0.3">
      <c r="E27" s="6"/>
      <c r="F27" s="7"/>
      <c r="G27" s="5"/>
    </row>
    <row r="28" spans="5:7" s="3" customFormat="1" x14ac:dyDescent="0.3">
      <c r="E28" s="6"/>
      <c r="F28" s="7"/>
      <c r="G28" s="5"/>
    </row>
    <row r="29" spans="5:7" s="3" customFormat="1" x14ac:dyDescent="0.3">
      <c r="E29" s="6"/>
      <c r="F29" s="7"/>
      <c r="G29" s="5"/>
    </row>
    <row r="30" spans="5:7" s="3" customFormat="1" x14ac:dyDescent="0.3">
      <c r="E30" s="6"/>
      <c r="F30" s="7"/>
      <c r="G30" s="5"/>
    </row>
    <row r="31" spans="5:7" s="3" customFormat="1" x14ac:dyDescent="0.3">
      <c r="E31" s="6"/>
      <c r="F31" s="7"/>
      <c r="G31" s="5"/>
    </row>
    <row r="32" spans="5:7" s="3" customFormat="1" x14ac:dyDescent="0.3">
      <c r="E32" s="6"/>
      <c r="F32" s="7"/>
      <c r="G32" s="5"/>
    </row>
    <row r="33" spans="5:7" s="3" customFormat="1" x14ac:dyDescent="0.3">
      <c r="E33" s="6"/>
      <c r="F33" s="7"/>
      <c r="G33" s="5"/>
    </row>
    <row r="34" spans="5:7" s="3" customFormat="1" x14ac:dyDescent="0.3">
      <c r="E34" s="6"/>
      <c r="F34" s="7"/>
      <c r="G34" s="5"/>
    </row>
    <row r="35" spans="5:7" s="3" customFormat="1" x14ac:dyDescent="0.3">
      <c r="E35" s="6"/>
      <c r="F35" s="7"/>
      <c r="G35" s="5"/>
    </row>
    <row r="36" spans="5:7" s="3" customFormat="1" x14ac:dyDescent="0.3">
      <c r="E36" s="6"/>
      <c r="F36" s="7"/>
      <c r="G36" s="5"/>
    </row>
    <row r="37" spans="5:7" s="3" customFormat="1" x14ac:dyDescent="0.3">
      <c r="E37" s="6"/>
      <c r="F37" s="7"/>
      <c r="G37" s="5"/>
    </row>
    <row r="38" spans="5:7" s="3" customFormat="1" x14ac:dyDescent="0.3">
      <c r="E38" s="6"/>
      <c r="F38" s="7"/>
      <c r="G38" s="5"/>
    </row>
    <row r="39" spans="5:7" s="3" customFormat="1" x14ac:dyDescent="0.3">
      <c r="E39" s="6"/>
      <c r="F39" s="7"/>
      <c r="G39" s="5"/>
    </row>
    <row r="40" spans="5:7" s="3" customFormat="1" x14ac:dyDescent="0.3">
      <c r="E40" s="6"/>
      <c r="F40" s="7"/>
      <c r="G40" s="5"/>
    </row>
    <row r="41" spans="5:7" s="3" customFormat="1" x14ac:dyDescent="0.3">
      <c r="E41" s="6"/>
      <c r="F41" s="7"/>
      <c r="G41" s="5"/>
    </row>
    <row r="42" spans="5:7" s="3" customFormat="1" x14ac:dyDescent="0.3">
      <c r="E42" s="6"/>
      <c r="F42" s="7"/>
      <c r="G42" s="5"/>
    </row>
    <row r="43" spans="5:7" s="3" customFormat="1" x14ac:dyDescent="0.3">
      <c r="E43" s="6"/>
      <c r="F43" s="7"/>
      <c r="G43" s="5"/>
    </row>
    <row r="44" spans="5:7" s="3" customFormat="1" x14ac:dyDescent="0.3">
      <c r="E44" s="6"/>
      <c r="F44" s="7"/>
      <c r="G44" s="5"/>
    </row>
    <row r="45" spans="5:7" s="3" customFormat="1" x14ac:dyDescent="0.3">
      <c r="E45" s="6"/>
      <c r="F45" s="7"/>
      <c r="G45" s="5"/>
    </row>
    <row r="46" spans="5:7" s="3" customFormat="1" x14ac:dyDescent="0.3">
      <c r="E46" s="6"/>
      <c r="F46" s="7"/>
      <c r="G46" s="5"/>
    </row>
    <row r="47" spans="5:7" s="3" customFormat="1" x14ac:dyDescent="0.3">
      <c r="E47" s="6"/>
      <c r="F47" s="7"/>
      <c r="G47" s="5"/>
    </row>
    <row r="48" spans="5:7" s="3" customFormat="1" x14ac:dyDescent="0.3">
      <c r="E48" s="6"/>
      <c r="F48" s="7"/>
      <c r="G48" s="5"/>
    </row>
    <row r="49" spans="5:7" s="3" customFormat="1" x14ac:dyDescent="0.3">
      <c r="E49" s="6"/>
      <c r="F49" s="7"/>
      <c r="G49" s="5"/>
    </row>
    <row r="50" spans="5:7" s="3" customFormat="1" x14ac:dyDescent="0.3">
      <c r="E50" s="6"/>
      <c r="F50" s="7"/>
      <c r="G50" s="5"/>
    </row>
    <row r="51" spans="5:7" s="3" customFormat="1" x14ac:dyDescent="0.3">
      <c r="E51" s="6"/>
      <c r="F51" s="7"/>
      <c r="G51" s="5"/>
    </row>
    <row r="52" spans="5:7" s="3" customFormat="1" x14ac:dyDescent="0.3">
      <c r="E52" s="6"/>
      <c r="F52" s="7"/>
      <c r="G52" s="5"/>
    </row>
    <row r="53" spans="5:7" s="3" customFormat="1" x14ac:dyDescent="0.3">
      <c r="E53" s="6"/>
      <c r="F53" s="7"/>
      <c r="G53" s="5"/>
    </row>
    <row r="54" spans="5:7" s="3" customFormat="1" x14ac:dyDescent="0.3">
      <c r="E54" s="6"/>
      <c r="F54" s="7"/>
      <c r="G54" s="5"/>
    </row>
    <row r="55" spans="5:7" s="3" customFormat="1" x14ac:dyDescent="0.3">
      <c r="E55" s="6"/>
      <c r="F55" s="7"/>
      <c r="G55" s="5"/>
    </row>
    <row r="56" spans="5:7" s="3" customFormat="1" x14ac:dyDescent="0.3">
      <c r="E56" s="6"/>
      <c r="F56" s="7"/>
      <c r="G56" s="5"/>
    </row>
    <row r="57" spans="5:7" s="3" customFormat="1" x14ac:dyDescent="0.3">
      <c r="E57" s="6"/>
      <c r="F57" s="7"/>
      <c r="G57" s="5"/>
    </row>
    <row r="58" spans="5:7" s="3" customFormat="1" x14ac:dyDescent="0.3">
      <c r="E58" s="6"/>
      <c r="F58" s="7"/>
      <c r="G58" s="5"/>
    </row>
    <row r="59" spans="5:7" s="3" customFormat="1" x14ac:dyDescent="0.3">
      <c r="E59" s="6"/>
      <c r="F59" s="7"/>
      <c r="G59" s="5"/>
    </row>
    <row r="60" spans="5:7" s="3" customFormat="1" x14ac:dyDescent="0.3">
      <c r="E60" s="6"/>
      <c r="F60" s="7"/>
      <c r="G60" s="5"/>
    </row>
    <row r="61" spans="5:7" s="3" customFormat="1" x14ac:dyDescent="0.3">
      <c r="E61" s="6"/>
      <c r="F61" s="7"/>
      <c r="G61" s="5"/>
    </row>
    <row r="62" spans="5:7" s="3" customFormat="1" x14ac:dyDescent="0.3">
      <c r="E62" s="6"/>
      <c r="F62" s="7"/>
      <c r="G62" s="5"/>
    </row>
    <row r="63" spans="5:7" s="3" customFormat="1" x14ac:dyDescent="0.3">
      <c r="E63" s="6"/>
      <c r="F63" s="7"/>
      <c r="G63" s="5"/>
    </row>
    <row r="64" spans="5:7" s="3" customFormat="1" x14ac:dyDescent="0.3">
      <c r="E64" s="6"/>
      <c r="F64" s="7"/>
      <c r="G64" s="5"/>
    </row>
    <row r="65" spans="5:7" s="3" customFormat="1" x14ac:dyDescent="0.3">
      <c r="E65" s="6"/>
      <c r="F65" s="7"/>
      <c r="G65" s="5"/>
    </row>
    <row r="66" spans="5:7" s="3" customFormat="1" x14ac:dyDescent="0.3">
      <c r="E66" s="6"/>
      <c r="F66" s="7"/>
      <c r="G66" s="5"/>
    </row>
    <row r="67" spans="5:7" s="3" customFormat="1" x14ac:dyDescent="0.3">
      <c r="E67" s="6"/>
      <c r="F67" s="7"/>
      <c r="G67" s="5"/>
    </row>
    <row r="68" spans="5:7" s="3" customFormat="1" x14ac:dyDescent="0.3">
      <c r="E68" s="6"/>
      <c r="F68" s="7"/>
      <c r="G68" s="5"/>
    </row>
    <row r="69" spans="5:7" s="3" customFormat="1" x14ac:dyDescent="0.3">
      <c r="E69" s="6"/>
      <c r="F69" s="7"/>
      <c r="G69" s="5"/>
    </row>
    <row r="70" spans="5:7" s="3" customFormat="1" x14ac:dyDescent="0.3">
      <c r="E70" s="6"/>
      <c r="F70" s="7"/>
      <c r="G70" s="5"/>
    </row>
    <row r="71" spans="5:7" s="3" customFormat="1" x14ac:dyDescent="0.3">
      <c r="E71" s="6"/>
      <c r="F71" s="7"/>
      <c r="G71" s="5"/>
    </row>
    <row r="72" spans="5:7" s="3" customFormat="1" x14ac:dyDescent="0.3">
      <c r="E72" s="6"/>
      <c r="F72" s="7"/>
      <c r="G72" s="5"/>
    </row>
    <row r="73" spans="5:7" s="3" customFormat="1" x14ac:dyDescent="0.3">
      <c r="E73" s="6"/>
      <c r="F73" s="7"/>
      <c r="G73" s="5"/>
    </row>
    <row r="74" spans="5:7" s="3" customFormat="1" x14ac:dyDescent="0.3">
      <c r="E74" s="6"/>
      <c r="F74" s="7"/>
      <c r="G74" s="5"/>
    </row>
    <row r="75" spans="5:7" s="3" customFormat="1" x14ac:dyDescent="0.3">
      <c r="E75" s="6"/>
      <c r="F75" s="7"/>
      <c r="G75" s="5"/>
    </row>
    <row r="76" spans="5:7" s="3" customFormat="1" x14ac:dyDescent="0.3">
      <c r="E76" s="6"/>
      <c r="F76" s="7"/>
      <c r="G76" s="5"/>
    </row>
    <row r="77" spans="5:7" s="3" customFormat="1" x14ac:dyDescent="0.3">
      <c r="E77" s="6"/>
      <c r="F77" s="7"/>
      <c r="G77" s="5"/>
    </row>
    <row r="78" spans="5:7" s="3" customFormat="1" x14ac:dyDescent="0.3">
      <c r="E78" s="6"/>
      <c r="F78" s="7"/>
      <c r="G78" s="5"/>
    </row>
    <row r="79" spans="5:7" s="3" customFormat="1" x14ac:dyDescent="0.3">
      <c r="E79" s="6"/>
      <c r="F79" s="7"/>
      <c r="G79" s="5"/>
    </row>
    <row r="80" spans="5:7" s="3" customFormat="1" x14ac:dyDescent="0.3">
      <c r="E80" s="6"/>
      <c r="F80" s="7"/>
      <c r="G80" s="5"/>
    </row>
    <row r="81" spans="5:7" s="3" customFormat="1" x14ac:dyDescent="0.3">
      <c r="E81" s="6"/>
      <c r="F81" s="7"/>
      <c r="G81" s="5"/>
    </row>
    <row r="82" spans="5:7" s="3" customFormat="1" x14ac:dyDescent="0.3">
      <c r="E82" s="6"/>
      <c r="F82" s="7"/>
      <c r="G82" s="5"/>
    </row>
    <row r="83" spans="5:7" s="3" customFormat="1" x14ac:dyDescent="0.3">
      <c r="E83" s="6"/>
      <c r="F83" s="7"/>
      <c r="G83" s="5"/>
    </row>
  </sheetData>
  <mergeCells count="4">
    <mergeCell ref="B6:E6"/>
    <mergeCell ref="G6:G8"/>
    <mergeCell ref="B7:E7"/>
    <mergeCell ref="B8:E8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1"/>
  <sheetViews>
    <sheetView zoomScale="60" zoomScaleNormal="60" workbookViewId="0">
      <selection activeCell="E3" sqref="B1:G7"/>
    </sheetView>
  </sheetViews>
  <sheetFormatPr defaultRowHeight="14.4" x14ac:dyDescent="0.3"/>
  <cols>
    <col min="3" max="4" width="27.33203125" customWidth="1"/>
    <col min="5" max="5" width="20.88671875" style="1" customWidth="1"/>
    <col min="6" max="6" width="40" style="8" customWidth="1"/>
    <col min="7" max="7" width="106.6640625" style="2" customWidth="1"/>
  </cols>
  <sheetData>
    <row r="1" spans="2:7" ht="29.4" thickBot="1" x14ac:dyDescent="0.35">
      <c r="B1" s="33" t="s">
        <v>11</v>
      </c>
      <c r="C1" s="33" t="s">
        <v>1</v>
      </c>
      <c r="D1" s="33" t="s">
        <v>2</v>
      </c>
      <c r="E1" s="34" t="s">
        <v>6</v>
      </c>
      <c r="F1" s="34" t="s">
        <v>7</v>
      </c>
      <c r="G1" s="35" t="s">
        <v>0</v>
      </c>
    </row>
    <row r="2" spans="2:7" ht="215.4" customHeight="1" x14ac:dyDescent="0.3">
      <c r="B2" s="58">
        <v>1</v>
      </c>
      <c r="C2" s="37" t="s">
        <v>15</v>
      </c>
      <c r="D2" s="63">
        <v>3</v>
      </c>
      <c r="E2" s="39"/>
      <c r="F2" s="39">
        <f>D2*E2</f>
        <v>0</v>
      </c>
      <c r="G2" s="14" t="s">
        <v>62</v>
      </c>
    </row>
    <row r="3" spans="2:7" ht="390" customHeight="1" x14ac:dyDescent="0.3">
      <c r="B3" s="58">
        <v>2</v>
      </c>
      <c r="C3" s="37" t="s">
        <v>16</v>
      </c>
      <c r="D3" s="59">
        <v>1</v>
      </c>
      <c r="E3" s="43"/>
      <c r="F3" s="43">
        <f t="shared" ref="F3:F4" si="0">D3*E3</f>
        <v>0</v>
      </c>
      <c r="G3" s="14" t="s">
        <v>34</v>
      </c>
    </row>
    <row r="4" spans="2:7" ht="364.5" customHeight="1" thickBot="1" x14ac:dyDescent="0.35">
      <c r="B4" s="58">
        <v>3</v>
      </c>
      <c r="C4" s="37" t="s">
        <v>17</v>
      </c>
      <c r="D4" s="59">
        <v>1</v>
      </c>
      <c r="E4" s="43"/>
      <c r="F4" s="43">
        <f t="shared" si="0"/>
        <v>0</v>
      </c>
      <c r="G4" s="14" t="s">
        <v>31</v>
      </c>
    </row>
    <row r="5" spans="2:7" s="3" customFormat="1" ht="15" thickBot="1" x14ac:dyDescent="0.35">
      <c r="B5" s="91" t="s">
        <v>8</v>
      </c>
      <c r="C5" s="92"/>
      <c r="D5" s="92"/>
      <c r="E5" s="93"/>
      <c r="F5" s="61">
        <f>SUM(F2:F4)</f>
        <v>0</v>
      </c>
      <c r="G5" s="94"/>
    </row>
    <row r="6" spans="2:7" s="3" customFormat="1" ht="15" thickBot="1" x14ac:dyDescent="0.35">
      <c r="B6" s="97" t="s">
        <v>9</v>
      </c>
      <c r="C6" s="98"/>
      <c r="D6" s="98"/>
      <c r="E6" s="99"/>
      <c r="F6" s="61">
        <f>F5*0.2</f>
        <v>0</v>
      </c>
      <c r="G6" s="95"/>
    </row>
    <row r="7" spans="2:7" s="3" customFormat="1" ht="15" thickBot="1" x14ac:dyDescent="0.35">
      <c r="B7" s="100" t="s">
        <v>10</v>
      </c>
      <c r="C7" s="101"/>
      <c r="D7" s="101"/>
      <c r="E7" s="102"/>
      <c r="F7" s="62">
        <f>F5+F6</f>
        <v>0</v>
      </c>
      <c r="G7" s="96"/>
    </row>
    <row r="8" spans="2:7" s="3" customFormat="1" x14ac:dyDescent="0.3">
      <c r="E8" s="4"/>
      <c r="F8" s="7"/>
      <c r="G8" s="5"/>
    </row>
    <row r="9" spans="2:7" s="3" customFormat="1" x14ac:dyDescent="0.3">
      <c r="E9" s="4"/>
      <c r="F9" s="7"/>
      <c r="G9" s="5"/>
    </row>
    <row r="10" spans="2:7" s="3" customFormat="1" x14ac:dyDescent="0.3">
      <c r="E10" s="4"/>
      <c r="F10" s="7"/>
      <c r="G10" s="5"/>
    </row>
    <row r="11" spans="2:7" s="3" customFormat="1" x14ac:dyDescent="0.3">
      <c r="E11" s="4"/>
      <c r="F11" s="7"/>
      <c r="G11" s="5"/>
    </row>
    <row r="12" spans="2:7" s="3" customFormat="1" x14ac:dyDescent="0.3">
      <c r="E12" s="6"/>
      <c r="F12" s="7"/>
      <c r="G12" s="5"/>
    </row>
    <row r="13" spans="2:7" s="3" customFormat="1" x14ac:dyDescent="0.3">
      <c r="E13" s="6"/>
      <c r="F13" s="7"/>
      <c r="G13" s="5"/>
    </row>
    <row r="14" spans="2:7" s="3" customFormat="1" x14ac:dyDescent="0.3">
      <c r="E14" s="6"/>
      <c r="F14" s="7"/>
      <c r="G14" s="5"/>
    </row>
    <row r="15" spans="2:7" s="3" customFormat="1" x14ac:dyDescent="0.3">
      <c r="E15" s="6"/>
      <c r="F15" s="7"/>
      <c r="G15" s="5"/>
    </row>
    <row r="16" spans="2:7" s="3" customFormat="1" x14ac:dyDescent="0.3">
      <c r="E16" s="6"/>
      <c r="F16" s="7"/>
      <c r="G16" s="5"/>
    </row>
    <row r="17" spans="5:7" s="3" customFormat="1" x14ac:dyDescent="0.3">
      <c r="E17" s="6"/>
      <c r="F17" s="7"/>
      <c r="G17" s="5"/>
    </row>
    <row r="18" spans="5:7" s="3" customFormat="1" x14ac:dyDescent="0.3">
      <c r="E18" s="6"/>
      <c r="F18" s="7"/>
      <c r="G18" s="5"/>
    </row>
    <row r="19" spans="5:7" s="3" customFormat="1" x14ac:dyDescent="0.3">
      <c r="E19" s="6"/>
      <c r="F19" s="7"/>
      <c r="G19" s="5"/>
    </row>
    <row r="20" spans="5:7" s="3" customFormat="1" x14ac:dyDescent="0.3">
      <c r="E20" s="6"/>
      <c r="F20" s="7"/>
      <c r="G20" s="5"/>
    </row>
    <row r="21" spans="5:7" s="3" customFormat="1" x14ac:dyDescent="0.3">
      <c r="E21" s="6"/>
      <c r="F21" s="7"/>
      <c r="G21" s="5"/>
    </row>
    <row r="22" spans="5:7" s="3" customFormat="1" x14ac:dyDescent="0.3">
      <c r="E22" s="6"/>
      <c r="F22" s="7"/>
      <c r="G22" s="5"/>
    </row>
    <row r="23" spans="5:7" s="3" customFormat="1" x14ac:dyDescent="0.3">
      <c r="E23" s="6"/>
      <c r="F23" s="7"/>
      <c r="G23" s="5"/>
    </row>
    <row r="24" spans="5:7" s="3" customFormat="1" x14ac:dyDescent="0.3">
      <c r="E24" s="6"/>
      <c r="F24" s="7"/>
      <c r="G24" s="5"/>
    </row>
    <row r="25" spans="5:7" s="3" customFormat="1" x14ac:dyDescent="0.3">
      <c r="E25" s="6"/>
      <c r="F25" s="7"/>
      <c r="G25" s="5"/>
    </row>
    <row r="26" spans="5:7" s="3" customFormat="1" x14ac:dyDescent="0.3">
      <c r="E26" s="6"/>
      <c r="F26" s="7"/>
      <c r="G26" s="5"/>
    </row>
    <row r="27" spans="5:7" s="3" customFormat="1" x14ac:dyDescent="0.3">
      <c r="E27" s="6"/>
      <c r="F27" s="7"/>
      <c r="G27" s="5"/>
    </row>
    <row r="28" spans="5:7" s="3" customFormat="1" x14ac:dyDescent="0.3">
      <c r="E28" s="6"/>
      <c r="F28" s="7"/>
      <c r="G28" s="5"/>
    </row>
    <row r="29" spans="5:7" s="3" customFormat="1" x14ac:dyDescent="0.3">
      <c r="E29" s="6"/>
      <c r="F29" s="7"/>
      <c r="G29" s="5"/>
    </row>
    <row r="30" spans="5:7" s="3" customFormat="1" x14ac:dyDescent="0.3">
      <c r="E30" s="6"/>
      <c r="F30" s="7"/>
      <c r="G30" s="5"/>
    </row>
    <row r="31" spans="5:7" s="3" customFormat="1" x14ac:dyDescent="0.3">
      <c r="E31" s="6"/>
      <c r="F31" s="7"/>
      <c r="G31" s="5"/>
    </row>
    <row r="32" spans="5:7" s="3" customFormat="1" x14ac:dyDescent="0.3">
      <c r="E32" s="6"/>
      <c r="F32" s="7"/>
      <c r="G32" s="5"/>
    </row>
    <row r="33" spans="5:7" s="3" customFormat="1" x14ac:dyDescent="0.3">
      <c r="E33" s="6"/>
      <c r="F33" s="7"/>
      <c r="G33" s="5"/>
    </row>
    <row r="34" spans="5:7" s="3" customFormat="1" x14ac:dyDescent="0.3">
      <c r="E34" s="6"/>
      <c r="F34" s="7"/>
      <c r="G34" s="5"/>
    </row>
    <row r="35" spans="5:7" s="3" customFormat="1" x14ac:dyDescent="0.3">
      <c r="E35" s="6"/>
      <c r="F35" s="7"/>
      <c r="G35" s="5"/>
    </row>
    <row r="36" spans="5:7" s="3" customFormat="1" x14ac:dyDescent="0.3">
      <c r="E36" s="6"/>
      <c r="F36" s="7"/>
      <c r="G36" s="5"/>
    </row>
    <row r="37" spans="5:7" s="3" customFormat="1" x14ac:dyDescent="0.3">
      <c r="E37" s="6"/>
      <c r="F37" s="7"/>
      <c r="G37" s="5"/>
    </row>
    <row r="38" spans="5:7" s="3" customFormat="1" x14ac:dyDescent="0.3">
      <c r="E38" s="6"/>
      <c r="F38" s="7"/>
      <c r="G38" s="5"/>
    </row>
    <row r="39" spans="5:7" s="3" customFormat="1" x14ac:dyDescent="0.3">
      <c r="E39" s="6"/>
      <c r="F39" s="7"/>
      <c r="G39" s="5"/>
    </row>
    <row r="40" spans="5:7" s="3" customFormat="1" x14ac:dyDescent="0.3">
      <c r="E40" s="6"/>
      <c r="F40" s="7"/>
      <c r="G40" s="5"/>
    </row>
    <row r="41" spans="5:7" s="3" customFormat="1" x14ac:dyDescent="0.3">
      <c r="E41" s="6"/>
      <c r="F41" s="7"/>
      <c r="G41" s="5"/>
    </row>
    <row r="42" spans="5:7" s="3" customFormat="1" x14ac:dyDescent="0.3">
      <c r="E42" s="6"/>
      <c r="F42" s="7"/>
      <c r="G42" s="5"/>
    </row>
    <row r="43" spans="5:7" s="3" customFormat="1" x14ac:dyDescent="0.3">
      <c r="E43" s="6"/>
      <c r="F43" s="7"/>
      <c r="G43" s="5"/>
    </row>
    <row r="44" spans="5:7" s="3" customFormat="1" x14ac:dyDescent="0.3">
      <c r="E44" s="6"/>
      <c r="F44" s="7"/>
      <c r="G44" s="5"/>
    </row>
    <row r="45" spans="5:7" s="3" customFormat="1" x14ac:dyDescent="0.3">
      <c r="E45" s="6"/>
      <c r="F45" s="7"/>
      <c r="G45" s="5"/>
    </row>
    <row r="46" spans="5:7" s="3" customFormat="1" x14ac:dyDescent="0.3">
      <c r="E46" s="6"/>
      <c r="F46" s="7"/>
      <c r="G46" s="5"/>
    </row>
    <row r="47" spans="5:7" s="3" customFormat="1" x14ac:dyDescent="0.3">
      <c r="E47" s="6"/>
      <c r="F47" s="7"/>
      <c r="G47" s="5"/>
    </row>
    <row r="48" spans="5:7" s="3" customFormat="1" x14ac:dyDescent="0.3">
      <c r="E48" s="6"/>
      <c r="F48" s="7"/>
      <c r="G48" s="5"/>
    </row>
    <row r="49" spans="5:7" s="3" customFormat="1" x14ac:dyDescent="0.3">
      <c r="E49" s="6"/>
      <c r="F49" s="7"/>
      <c r="G49" s="5"/>
    </row>
    <row r="50" spans="5:7" s="3" customFormat="1" x14ac:dyDescent="0.3">
      <c r="E50" s="6"/>
      <c r="F50" s="7"/>
      <c r="G50" s="5"/>
    </row>
    <row r="51" spans="5:7" s="3" customFormat="1" x14ac:dyDescent="0.3">
      <c r="E51" s="6"/>
      <c r="F51" s="7"/>
      <c r="G51" s="5"/>
    </row>
    <row r="52" spans="5:7" s="3" customFormat="1" x14ac:dyDescent="0.3">
      <c r="E52" s="6"/>
      <c r="F52" s="7"/>
      <c r="G52" s="5"/>
    </row>
    <row r="53" spans="5:7" s="3" customFormat="1" x14ac:dyDescent="0.3">
      <c r="E53" s="6"/>
      <c r="F53" s="7"/>
      <c r="G53" s="5"/>
    </row>
    <row r="54" spans="5:7" s="3" customFormat="1" x14ac:dyDescent="0.3">
      <c r="E54" s="6"/>
      <c r="F54" s="7"/>
      <c r="G54" s="5"/>
    </row>
    <row r="55" spans="5:7" s="3" customFormat="1" x14ac:dyDescent="0.3">
      <c r="E55" s="6"/>
      <c r="F55" s="7"/>
      <c r="G55" s="5"/>
    </row>
    <row r="56" spans="5:7" s="3" customFormat="1" x14ac:dyDescent="0.3">
      <c r="E56" s="6"/>
      <c r="F56" s="7"/>
      <c r="G56" s="5"/>
    </row>
    <row r="57" spans="5:7" s="3" customFormat="1" x14ac:dyDescent="0.3">
      <c r="E57" s="6"/>
      <c r="F57" s="7"/>
      <c r="G57" s="5"/>
    </row>
    <row r="58" spans="5:7" s="3" customFormat="1" x14ac:dyDescent="0.3">
      <c r="E58" s="6"/>
      <c r="F58" s="7"/>
      <c r="G58" s="5"/>
    </row>
    <row r="59" spans="5:7" s="3" customFormat="1" x14ac:dyDescent="0.3">
      <c r="E59" s="6"/>
      <c r="F59" s="7"/>
      <c r="G59" s="5"/>
    </row>
    <row r="60" spans="5:7" s="3" customFormat="1" x14ac:dyDescent="0.3">
      <c r="E60" s="6"/>
      <c r="F60" s="7"/>
      <c r="G60" s="5"/>
    </row>
    <row r="61" spans="5:7" s="3" customFormat="1" x14ac:dyDescent="0.3">
      <c r="E61" s="6"/>
      <c r="F61" s="7"/>
      <c r="G61" s="5"/>
    </row>
    <row r="62" spans="5:7" s="3" customFormat="1" x14ac:dyDescent="0.3">
      <c r="E62" s="6"/>
      <c r="F62" s="7"/>
      <c r="G62" s="5"/>
    </row>
    <row r="63" spans="5:7" s="3" customFormat="1" x14ac:dyDescent="0.3">
      <c r="E63" s="6"/>
      <c r="F63" s="7"/>
      <c r="G63" s="5"/>
    </row>
    <row r="64" spans="5:7" s="3" customFormat="1" x14ac:dyDescent="0.3">
      <c r="E64" s="6"/>
      <c r="F64" s="7"/>
      <c r="G64" s="5"/>
    </row>
    <row r="65" spans="5:7" s="3" customFormat="1" x14ac:dyDescent="0.3">
      <c r="E65" s="6"/>
      <c r="F65" s="7"/>
      <c r="G65" s="5"/>
    </row>
    <row r="66" spans="5:7" s="3" customFormat="1" x14ac:dyDescent="0.3">
      <c r="E66" s="6"/>
      <c r="F66" s="7"/>
      <c r="G66" s="5"/>
    </row>
    <row r="67" spans="5:7" s="3" customFormat="1" x14ac:dyDescent="0.3">
      <c r="E67" s="6"/>
      <c r="F67" s="7"/>
      <c r="G67" s="5"/>
    </row>
    <row r="68" spans="5:7" s="3" customFormat="1" x14ac:dyDescent="0.3">
      <c r="E68" s="6"/>
      <c r="F68" s="7"/>
      <c r="G68" s="5"/>
    </row>
    <row r="69" spans="5:7" s="3" customFormat="1" x14ac:dyDescent="0.3">
      <c r="E69" s="6"/>
      <c r="F69" s="7"/>
      <c r="G69" s="5"/>
    </row>
    <row r="70" spans="5:7" s="3" customFormat="1" x14ac:dyDescent="0.3">
      <c r="E70" s="6"/>
      <c r="F70" s="7"/>
      <c r="G70" s="5"/>
    </row>
    <row r="71" spans="5:7" s="3" customFormat="1" x14ac:dyDescent="0.3">
      <c r="E71" s="6"/>
      <c r="F71" s="7"/>
      <c r="G71" s="5"/>
    </row>
    <row r="72" spans="5:7" s="3" customFormat="1" x14ac:dyDescent="0.3">
      <c r="E72" s="6"/>
      <c r="F72" s="7"/>
      <c r="G72" s="5"/>
    </row>
    <row r="73" spans="5:7" s="3" customFormat="1" x14ac:dyDescent="0.3">
      <c r="E73" s="6"/>
      <c r="F73" s="7"/>
      <c r="G73" s="5"/>
    </row>
    <row r="74" spans="5:7" s="3" customFormat="1" x14ac:dyDescent="0.3">
      <c r="E74" s="6"/>
      <c r="F74" s="7"/>
      <c r="G74" s="5"/>
    </row>
    <row r="75" spans="5:7" s="3" customFormat="1" x14ac:dyDescent="0.3">
      <c r="E75" s="6"/>
      <c r="F75" s="7"/>
      <c r="G75" s="5"/>
    </row>
    <row r="76" spans="5:7" s="3" customFormat="1" x14ac:dyDescent="0.3">
      <c r="E76" s="6"/>
      <c r="F76" s="7"/>
      <c r="G76" s="5"/>
    </row>
    <row r="77" spans="5:7" s="3" customFormat="1" x14ac:dyDescent="0.3">
      <c r="E77" s="6"/>
      <c r="F77" s="7"/>
      <c r="G77" s="5"/>
    </row>
    <row r="78" spans="5:7" s="3" customFormat="1" x14ac:dyDescent="0.3">
      <c r="E78" s="6"/>
      <c r="F78" s="7"/>
      <c r="G78" s="5"/>
    </row>
    <row r="79" spans="5:7" s="3" customFormat="1" x14ac:dyDescent="0.3">
      <c r="E79" s="6"/>
      <c r="F79" s="7"/>
      <c r="G79" s="5"/>
    </row>
    <row r="80" spans="5:7" s="3" customFormat="1" x14ac:dyDescent="0.3">
      <c r="E80" s="6"/>
      <c r="F80" s="7"/>
      <c r="G80" s="5"/>
    </row>
    <row r="81" spans="5:7" s="3" customFormat="1" x14ac:dyDescent="0.3">
      <c r="E81" s="6"/>
      <c r="F81" s="7"/>
      <c r="G81" s="5"/>
    </row>
  </sheetData>
  <mergeCells count="4">
    <mergeCell ref="B5:E5"/>
    <mergeCell ref="G5:G7"/>
    <mergeCell ref="B6:E6"/>
    <mergeCell ref="B7:E7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0"/>
  <sheetViews>
    <sheetView zoomScale="70" zoomScaleNormal="70" workbookViewId="0">
      <selection activeCell="D7" sqref="A1:XFD1048576"/>
    </sheetView>
  </sheetViews>
  <sheetFormatPr defaultRowHeight="14.4" x14ac:dyDescent="0.3"/>
  <cols>
    <col min="1" max="2" width="8.88671875" style="64"/>
    <col min="3" max="4" width="27.33203125" style="64" customWidth="1"/>
    <col min="5" max="5" width="20.88671875" style="36" customWidth="1"/>
    <col min="6" max="6" width="40" style="64" customWidth="1"/>
    <col min="7" max="7" width="91.109375" style="70" customWidth="1"/>
    <col min="8" max="16384" width="8.88671875" style="64"/>
  </cols>
  <sheetData>
    <row r="1" spans="2:7" ht="29.4" thickBot="1" x14ac:dyDescent="0.35">
      <c r="B1" s="33" t="s">
        <v>11</v>
      </c>
      <c r="C1" s="33" t="s">
        <v>1</v>
      </c>
      <c r="D1" s="51" t="s">
        <v>2</v>
      </c>
      <c r="E1" s="52" t="s">
        <v>6</v>
      </c>
      <c r="F1" s="52" t="s">
        <v>7</v>
      </c>
      <c r="G1" s="35" t="s">
        <v>0</v>
      </c>
    </row>
    <row r="2" spans="2:7" ht="231" thickBot="1" x14ac:dyDescent="0.35">
      <c r="B2" s="58">
        <v>1</v>
      </c>
      <c r="C2" s="37" t="s">
        <v>14</v>
      </c>
      <c r="D2" s="65">
        <v>3</v>
      </c>
      <c r="E2" s="43"/>
      <c r="F2" s="43">
        <f>D2*E2</f>
        <v>0</v>
      </c>
      <c r="G2" s="14" t="s">
        <v>63</v>
      </c>
    </row>
    <row r="3" spans="2:7" s="66" customFormat="1" ht="15" thickBot="1" x14ac:dyDescent="0.35">
      <c r="B3" s="103" t="s">
        <v>8</v>
      </c>
      <c r="C3" s="104"/>
      <c r="D3" s="104"/>
      <c r="E3" s="105"/>
      <c r="F3" s="61">
        <f>SUM(F2)</f>
        <v>0</v>
      </c>
      <c r="G3" s="94"/>
    </row>
    <row r="4" spans="2:7" s="66" customFormat="1" ht="15" thickBot="1" x14ac:dyDescent="0.35">
      <c r="B4" s="106" t="s">
        <v>9</v>
      </c>
      <c r="C4" s="107"/>
      <c r="D4" s="107"/>
      <c r="E4" s="108"/>
      <c r="F4" s="61">
        <f>F3*0.2</f>
        <v>0</v>
      </c>
      <c r="G4" s="95"/>
    </row>
    <row r="5" spans="2:7" s="66" customFormat="1" ht="15" thickBot="1" x14ac:dyDescent="0.35">
      <c r="B5" s="109" t="s">
        <v>10</v>
      </c>
      <c r="C5" s="110"/>
      <c r="D5" s="110"/>
      <c r="E5" s="111"/>
      <c r="F5" s="62">
        <f>F3+F4</f>
        <v>0</v>
      </c>
      <c r="G5" s="96"/>
    </row>
    <row r="6" spans="2:7" s="66" customFormat="1" x14ac:dyDescent="0.3">
      <c r="E6" s="67"/>
      <c r="G6" s="68"/>
    </row>
    <row r="7" spans="2:7" s="66" customFormat="1" x14ac:dyDescent="0.3">
      <c r="E7" s="67"/>
      <c r="G7" s="68"/>
    </row>
    <row r="8" spans="2:7" s="66" customFormat="1" x14ac:dyDescent="0.3">
      <c r="E8" s="67"/>
      <c r="G8" s="68"/>
    </row>
    <row r="9" spans="2:7" s="66" customFormat="1" x14ac:dyDescent="0.3">
      <c r="E9" s="67"/>
      <c r="G9" s="68"/>
    </row>
    <row r="10" spans="2:7" s="66" customFormat="1" x14ac:dyDescent="0.3">
      <c r="E10" s="67"/>
      <c r="G10" s="68"/>
    </row>
    <row r="11" spans="2:7" s="66" customFormat="1" x14ac:dyDescent="0.3">
      <c r="E11" s="69"/>
      <c r="G11" s="68"/>
    </row>
    <row r="12" spans="2:7" s="66" customFormat="1" x14ac:dyDescent="0.3">
      <c r="E12" s="69"/>
      <c r="G12" s="68"/>
    </row>
    <row r="13" spans="2:7" s="66" customFormat="1" x14ac:dyDescent="0.3">
      <c r="E13" s="69"/>
      <c r="G13" s="68"/>
    </row>
    <row r="14" spans="2:7" s="66" customFormat="1" x14ac:dyDescent="0.3">
      <c r="E14" s="69"/>
      <c r="G14" s="68"/>
    </row>
    <row r="15" spans="2:7" s="66" customFormat="1" x14ac:dyDescent="0.3">
      <c r="E15" s="69"/>
      <c r="G15" s="68"/>
    </row>
    <row r="16" spans="2:7" s="66" customFormat="1" x14ac:dyDescent="0.3">
      <c r="E16" s="69"/>
      <c r="G16" s="68"/>
    </row>
    <row r="17" spans="5:7" s="66" customFormat="1" x14ac:dyDescent="0.3">
      <c r="E17" s="69"/>
      <c r="G17" s="68"/>
    </row>
    <row r="18" spans="5:7" s="66" customFormat="1" x14ac:dyDescent="0.3">
      <c r="E18" s="69"/>
      <c r="G18" s="68"/>
    </row>
    <row r="19" spans="5:7" s="66" customFormat="1" x14ac:dyDescent="0.3">
      <c r="E19" s="69"/>
      <c r="G19" s="68"/>
    </row>
    <row r="20" spans="5:7" s="66" customFormat="1" x14ac:dyDescent="0.3">
      <c r="E20" s="69"/>
      <c r="G20" s="68"/>
    </row>
    <row r="21" spans="5:7" s="66" customFormat="1" x14ac:dyDescent="0.3">
      <c r="E21" s="69"/>
      <c r="G21" s="68"/>
    </row>
    <row r="22" spans="5:7" s="66" customFormat="1" x14ac:dyDescent="0.3">
      <c r="E22" s="69"/>
      <c r="G22" s="68"/>
    </row>
    <row r="23" spans="5:7" s="66" customFormat="1" x14ac:dyDescent="0.3">
      <c r="E23" s="69"/>
      <c r="G23" s="68"/>
    </row>
    <row r="24" spans="5:7" s="66" customFormat="1" x14ac:dyDescent="0.3">
      <c r="E24" s="69"/>
      <c r="G24" s="68"/>
    </row>
    <row r="25" spans="5:7" s="66" customFormat="1" x14ac:dyDescent="0.3">
      <c r="E25" s="69"/>
      <c r="G25" s="68"/>
    </row>
    <row r="26" spans="5:7" s="66" customFormat="1" x14ac:dyDescent="0.3">
      <c r="E26" s="69"/>
      <c r="G26" s="68"/>
    </row>
    <row r="27" spans="5:7" s="66" customFormat="1" x14ac:dyDescent="0.3">
      <c r="E27" s="69"/>
      <c r="G27" s="68"/>
    </row>
    <row r="28" spans="5:7" s="66" customFormat="1" x14ac:dyDescent="0.3">
      <c r="E28" s="69"/>
      <c r="G28" s="68"/>
    </row>
    <row r="29" spans="5:7" s="66" customFormat="1" x14ac:dyDescent="0.3">
      <c r="E29" s="69"/>
      <c r="G29" s="68"/>
    </row>
    <row r="30" spans="5:7" s="66" customFormat="1" x14ac:dyDescent="0.3">
      <c r="E30" s="69"/>
      <c r="G30" s="68"/>
    </row>
    <row r="31" spans="5:7" s="66" customFormat="1" x14ac:dyDescent="0.3">
      <c r="E31" s="69"/>
      <c r="G31" s="68"/>
    </row>
    <row r="32" spans="5:7" s="66" customFormat="1" x14ac:dyDescent="0.3">
      <c r="E32" s="69"/>
      <c r="G32" s="68"/>
    </row>
    <row r="33" spans="5:7" s="66" customFormat="1" x14ac:dyDescent="0.3">
      <c r="E33" s="69"/>
      <c r="G33" s="68"/>
    </row>
    <row r="34" spans="5:7" s="66" customFormat="1" x14ac:dyDescent="0.3">
      <c r="E34" s="69"/>
      <c r="G34" s="68"/>
    </row>
    <row r="35" spans="5:7" s="66" customFormat="1" x14ac:dyDescent="0.3">
      <c r="E35" s="69"/>
      <c r="G35" s="68"/>
    </row>
    <row r="36" spans="5:7" s="66" customFormat="1" x14ac:dyDescent="0.3">
      <c r="E36" s="69"/>
      <c r="G36" s="68"/>
    </row>
    <row r="37" spans="5:7" s="66" customFormat="1" x14ac:dyDescent="0.3">
      <c r="E37" s="69"/>
      <c r="G37" s="68"/>
    </row>
    <row r="38" spans="5:7" s="66" customFormat="1" x14ac:dyDescent="0.3">
      <c r="E38" s="69"/>
      <c r="G38" s="68"/>
    </row>
    <row r="39" spans="5:7" s="66" customFormat="1" x14ac:dyDescent="0.3">
      <c r="E39" s="69"/>
      <c r="G39" s="68"/>
    </row>
    <row r="40" spans="5:7" s="66" customFormat="1" x14ac:dyDescent="0.3">
      <c r="E40" s="69"/>
      <c r="G40" s="68"/>
    </row>
    <row r="41" spans="5:7" s="66" customFormat="1" x14ac:dyDescent="0.3">
      <c r="E41" s="69"/>
      <c r="G41" s="68"/>
    </row>
    <row r="42" spans="5:7" s="66" customFormat="1" x14ac:dyDescent="0.3">
      <c r="E42" s="69"/>
      <c r="G42" s="68"/>
    </row>
    <row r="43" spans="5:7" s="66" customFormat="1" x14ac:dyDescent="0.3">
      <c r="E43" s="69"/>
      <c r="G43" s="68"/>
    </row>
    <row r="44" spans="5:7" s="66" customFormat="1" x14ac:dyDescent="0.3">
      <c r="E44" s="69"/>
      <c r="G44" s="68"/>
    </row>
    <row r="45" spans="5:7" s="66" customFormat="1" x14ac:dyDescent="0.3">
      <c r="E45" s="69"/>
      <c r="G45" s="68"/>
    </row>
    <row r="46" spans="5:7" s="66" customFormat="1" x14ac:dyDescent="0.3">
      <c r="E46" s="69"/>
      <c r="G46" s="68"/>
    </row>
    <row r="47" spans="5:7" s="66" customFormat="1" x14ac:dyDescent="0.3">
      <c r="E47" s="69"/>
      <c r="G47" s="68"/>
    </row>
    <row r="48" spans="5:7" s="66" customFormat="1" x14ac:dyDescent="0.3">
      <c r="E48" s="69"/>
      <c r="G48" s="68"/>
    </row>
    <row r="49" spans="5:7" s="66" customFormat="1" x14ac:dyDescent="0.3">
      <c r="E49" s="69"/>
      <c r="G49" s="68"/>
    </row>
    <row r="50" spans="5:7" s="66" customFormat="1" x14ac:dyDescent="0.3">
      <c r="E50" s="69"/>
      <c r="G50" s="68"/>
    </row>
    <row r="51" spans="5:7" s="66" customFormat="1" x14ac:dyDescent="0.3">
      <c r="E51" s="69"/>
      <c r="G51" s="68"/>
    </row>
    <row r="52" spans="5:7" s="66" customFormat="1" x14ac:dyDescent="0.3">
      <c r="E52" s="69"/>
      <c r="G52" s="68"/>
    </row>
    <row r="53" spans="5:7" s="66" customFormat="1" x14ac:dyDescent="0.3">
      <c r="E53" s="69"/>
      <c r="G53" s="68"/>
    </row>
    <row r="54" spans="5:7" s="66" customFormat="1" x14ac:dyDescent="0.3">
      <c r="E54" s="69"/>
      <c r="G54" s="68"/>
    </row>
    <row r="55" spans="5:7" s="66" customFormat="1" x14ac:dyDescent="0.3">
      <c r="E55" s="69"/>
      <c r="G55" s="68"/>
    </row>
    <row r="56" spans="5:7" s="66" customFormat="1" x14ac:dyDescent="0.3">
      <c r="E56" s="69"/>
      <c r="G56" s="68"/>
    </row>
    <row r="57" spans="5:7" s="66" customFormat="1" x14ac:dyDescent="0.3">
      <c r="E57" s="69"/>
      <c r="G57" s="68"/>
    </row>
    <row r="58" spans="5:7" s="66" customFormat="1" x14ac:dyDescent="0.3">
      <c r="E58" s="69"/>
      <c r="G58" s="68"/>
    </row>
    <row r="59" spans="5:7" s="66" customFormat="1" x14ac:dyDescent="0.3">
      <c r="E59" s="69"/>
      <c r="G59" s="68"/>
    </row>
    <row r="60" spans="5:7" s="66" customFormat="1" x14ac:dyDescent="0.3">
      <c r="E60" s="69"/>
      <c r="G60" s="68"/>
    </row>
    <row r="61" spans="5:7" s="66" customFormat="1" x14ac:dyDescent="0.3">
      <c r="E61" s="69"/>
      <c r="G61" s="68"/>
    </row>
    <row r="62" spans="5:7" s="66" customFormat="1" x14ac:dyDescent="0.3">
      <c r="E62" s="69"/>
      <c r="G62" s="68"/>
    </row>
    <row r="63" spans="5:7" s="66" customFormat="1" x14ac:dyDescent="0.3">
      <c r="E63" s="69"/>
      <c r="G63" s="68"/>
    </row>
    <row r="64" spans="5:7" s="66" customFormat="1" x14ac:dyDescent="0.3">
      <c r="E64" s="69"/>
      <c r="G64" s="68"/>
    </row>
    <row r="65" spans="5:7" s="66" customFormat="1" x14ac:dyDescent="0.3">
      <c r="E65" s="69"/>
      <c r="G65" s="68"/>
    </row>
    <row r="66" spans="5:7" s="66" customFormat="1" x14ac:dyDescent="0.3">
      <c r="E66" s="69"/>
      <c r="G66" s="68"/>
    </row>
    <row r="67" spans="5:7" s="66" customFormat="1" x14ac:dyDescent="0.3">
      <c r="E67" s="69"/>
      <c r="G67" s="68"/>
    </row>
    <row r="68" spans="5:7" s="66" customFormat="1" x14ac:dyDescent="0.3">
      <c r="E68" s="69"/>
      <c r="G68" s="68"/>
    </row>
    <row r="69" spans="5:7" s="66" customFormat="1" x14ac:dyDescent="0.3">
      <c r="E69" s="69"/>
      <c r="G69" s="68"/>
    </row>
    <row r="70" spans="5:7" s="66" customFormat="1" x14ac:dyDescent="0.3">
      <c r="E70" s="69"/>
      <c r="G70" s="68"/>
    </row>
    <row r="71" spans="5:7" s="66" customFormat="1" x14ac:dyDescent="0.3">
      <c r="E71" s="69"/>
      <c r="G71" s="68"/>
    </row>
    <row r="72" spans="5:7" s="66" customFormat="1" x14ac:dyDescent="0.3">
      <c r="E72" s="69"/>
      <c r="G72" s="68"/>
    </row>
    <row r="73" spans="5:7" s="66" customFormat="1" x14ac:dyDescent="0.3">
      <c r="E73" s="69"/>
      <c r="G73" s="68"/>
    </row>
    <row r="74" spans="5:7" s="66" customFormat="1" x14ac:dyDescent="0.3">
      <c r="E74" s="69"/>
      <c r="G74" s="68"/>
    </row>
    <row r="75" spans="5:7" s="66" customFormat="1" x14ac:dyDescent="0.3">
      <c r="E75" s="69"/>
      <c r="G75" s="68"/>
    </row>
    <row r="76" spans="5:7" s="66" customFormat="1" x14ac:dyDescent="0.3">
      <c r="E76" s="69"/>
      <c r="G76" s="68"/>
    </row>
    <row r="77" spans="5:7" s="66" customFormat="1" x14ac:dyDescent="0.3">
      <c r="E77" s="69"/>
      <c r="G77" s="68"/>
    </row>
    <row r="78" spans="5:7" s="66" customFormat="1" x14ac:dyDescent="0.3">
      <c r="E78" s="69"/>
      <c r="G78" s="68"/>
    </row>
    <row r="79" spans="5:7" s="66" customFormat="1" x14ac:dyDescent="0.3">
      <c r="E79" s="69"/>
      <c r="G79" s="68"/>
    </row>
    <row r="80" spans="5:7" s="66" customFormat="1" x14ac:dyDescent="0.3">
      <c r="E80" s="69"/>
      <c r="G80" s="68"/>
    </row>
  </sheetData>
  <mergeCells count="4">
    <mergeCell ref="B3:E3"/>
    <mergeCell ref="G3:G5"/>
    <mergeCell ref="B4:E4"/>
    <mergeCell ref="B5:E5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1"/>
  <sheetViews>
    <sheetView topLeftCell="A4" zoomScale="60" zoomScaleNormal="60" workbookViewId="0">
      <selection activeCell="F3" sqref="B1:G6"/>
    </sheetView>
  </sheetViews>
  <sheetFormatPr defaultRowHeight="14.4" x14ac:dyDescent="0.3"/>
  <cols>
    <col min="3" max="4" width="27.33203125" customWidth="1"/>
    <col min="5" max="5" width="20.88671875" style="1" customWidth="1"/>
    <col min="6" max="6" width="40" style="8" customWidth="1"/>
    <col min="7" max="7" width="104.5546875" style="2" customWidth="1"/>
  </cols>
  <sheetData>
    <row r="1" spans="2:7" ht="29.4" thickBot="1" x14ac:dyDescent="0.35">
      <c r="B1" s="33" t="s">
        <v>11</v>
      </c>
      <c r="C1" s="33" t="s">
        <v>1</v>
      </c>
      <c r="D1" s="51" t="s">
        <v>2</v>
      </c>
      <c r="E1" s="52" t="s">
        <v>6</v>
      </c>
      <c r="F1" s="52" t="s">
        <v>7</v>
      </c>
      <c r="G1" s="35" t="s">
        <v>0</v>
      </c>
    </row>
    <row r="2" spans="2:7" ht="213" customHeight="1" x14ac:dyDescent="0.3">
      <c r="B2" s="58">
        <v>1</v>
      </c>
      <c r="C2" s="37" t="s">
        <v>22</v>
      </c>
      <c r="D2" s="71">
        <v>3</v>
      </c>
      <c r="E2" s="43"/>
      <c r="F2" s="43">
        <f>D2*E2</f>
        <v>0</v>
      </c>
      <c r="G2" s="14" t="s">
        <v>64</v>
      </c>
    </row>
    <row r="3" spans="2:7" ht="409.5" customHeight="1" thickBot="1" x14ac:dyDescent="0.35">
      <c r="B3" s="60">
        <v>2</v>
      </c>
      <c r="C3" s="46" t="s">
        <v>21</v>
      </c>
      <c r="D3" s="59">
        <v>2</v>
      </c>
      <c r="E3" s="43"/>
      <c r="F3" s="43">
        <f>D3*E3</f>
        <v>0</v>
      </c>
      <c r="G3" s="15" t="s">
        <v>32</v>
      </c>
    </row>
    <row r="4" spans="2:7" s="3" customFormat="1" ht="15" thickBot="1" x14ac:dyDescent="0.35">
      <c r="B4" s="91" t="s">
        <v>8</v>
      </c>
      <c r="C4" s="92"/>
      <c r="D4" s="92"/>
      <c r="E4" s="93"/>
      <c r="F4" s="61">
        <f>SUM(F2:F3)</f>
        <v>0</v>
      </c>
      <c r="G4" s="94"/>
    </row>
    <row r="5" spans="2:7" s="3" customFormat="1" ht="15" thickBot="1" x14ac:dyDescent="0.35">
      <c r="B5" s="97" t="s">
        <v>9</v>
      </c>
      <c r="C5" s="98"/>
      <c r="D5" s="98"/>
      <c r="E5" s="99"/>
      <c r="F5" s="61">
        <f>F4*0.2</f>
        <v>0</v>
      </c>
      <c r="G5" s="95"/>
    </row>
    <row r="6" spans="2:7" s="3" customFormat="1" ht="15" thickBot="1" x14ac:dyDescent="0.35">
      <c r="B6" s="100" t="s">
        <v>10</v>
      </c>
      <c r="C6" s="101"/>
      <c r="D6" s="101"/>
      <c r="E6" s="102"/>
      <c r="F6" s="62">
        <f>F4+F5</f>
        <v>0</v>
      </c>
      <c r="G6" s="96"/>
    </row>
    <row r="7" spans="2:7" s="3" customFormat="1" x14ac:dyDescent="0.3">
      <c r="E7" s="4"/>
      <c r="F7" s="7"/>
      <c r="G7" s="5"/>
    </row>
    <row r="8" spans="2:7" s="3" customFormat="1" x14ac:dyDescent="0.3">
      <c r="E8" s="4"/>
      <c r="F8" s="7"/>
      <c r="G8" s="5"/>
    </row>
    <row r="9" spans="2:7" s="3" customFormat="1" x14ac:dyDescent="0.3">
      <c r="E9" s="4"/>
      <c r="F9" s="7"/>
      <c r="G9" s="5"/>
    </row>
    <row r="10" spans="2:7" s="3" customFormat="1" x14ac:dyDescent="0.3">
      <c r="E10" s="4"/>
      <c r="F10" s="7"/>
      <c r="G10" s="5"/>
    </row>
    <row r="11" spans="2:7" s="3" customFormat="1" x14ac:dyDescent="0.3">
      <c r="E11" s="4"/>
      <c r="F11" s="7"/>
      <c r="G11" s="5"/>
    </row>
    <row r="12" spans="2:7" s="3" customFormat="1" x14ac:dyDescent="0.3">
      <c r="E12" s="6"/>
      <c r="F12" s="7"/>
      <c r="G12" s="5"/>
    </row>
    <row r="13" spans="2:7" s="3" customFormat="1" x14ac:dyDescent="0.3">
      <c r="E13" s="6"/>
      <c r="F13" s="7"/>
      <c r="G13" s="5"/>
    </row>
    <row r="14" spans="2:7" s="3" customFormat="1" x14ac:dyDescent="0.3">
      <c r="E14" s="6"/>
      <c r="F14" s="7"/>
      <c r="G14" s="5"/>
    </row>
    <row r="15" spans="2:7" s="3" customFormat="1" x14ac:dyDescent="0.3">
      <c r="E15" s="6"/>
      <c r="F15" s="7"/>
      <c r="G15" s="5"/>
    </row>
    <row r="16" spans="2:7" s="3" customFormat="1" x14ac:dyDescent="0.3">
      <c r="E16" s="6"/>
      <c r="F16" s="7"/>
      <c r="G16" s="5"/>
    </row>
    <row r="17" spans="5:7" s="3" customFormat="1" x14ac:dyDescent="0.3">
      <c r="E17" s="6"/>
      <c r="F17" s="7"/>
      <c r="G17" s="5"/>
    </row>
    <row r="18" spans="5:7" s="3" customFormat="1" x14ac:dyDescent="0.3">
      <c r="E18" s="6"/>
      <c r="F18" s="7"/>
      <c r="G18" s="5"/>
    </row>
    <row r="19" spans="5:7" s="3" customFormat="1" x14ac:dyDescent="0.3">
      <c r="E19" s="6"/>
      <c r="F19" s="7"/>
      <c r="G19" s="5"/>
    </row>
    <row r="20" spans="5:7" s="3" customFormat="1" x14ac:dyDescent="0.3">
      <c r="E20" s="6"/>
      <c r="F20" s="7"/>
      <c r="G20" s="5"/>
    </row>
    <row r="21" spans="5:7" s="3" customFormat="1" x14ac:dyDescent="0.3">
      <c r="E21" s="6"/>
      <c r="F21" s="7"/>
      <c r="G21" s="5"/>
    </row>
    <row r="22" spans="5:7" s="3" customFormat="1" x14ac:dyDescent="0.3">
      <c r="E22" s="6"/>
      <c r="F22" s="7"/>
      <c r="G22" s="5"/>
    </row>
    <row r="23" spans="5:7" s="3" customFormat="1" x14ac:dyDescent="0.3">
      <c r="E23" s="6"/>
      <c r="F23" s="7"/>
      <c r="G23" s="5"/>
    </row>
    <row r="24" spans="5:7" s="3" customFormat="1" x14ac:dyDescent="0.3">
      <c r="E24" s="6"/>
      <c r="F24" s="7"/>
      <c r="G24" s="5"/>
    </row>
    <row r="25" spans="5:7" s="3" customFormat="1" x14ac:dyDescent="0.3">
      <c r="E25" s="6"/>
      <c r="F25" s="7"/>
      <c r="G25" s="5"/>
    </row>
    <row r="26" spans="5:7" s="3" customFormat="1" x14ac:dyDescent="0.3">
      <c r="E26" s="6"/>
      <c r="F26" s="7"/>
      <c r="G26" s="5"/>
    </row>
    <row r="27" spans="5:7" s="3" customFormat="1" x14ac:dyDescent="0.3">
      <c r="E27" s="6"/>
      <c r="F27" s="7"/>
      <c r="G27" s="5"/>
    </row>
    <row r="28" spans="5:7" s="3" customFormat="1" x14ac:dyDescent="0.3">
      <c r="E28" s="6"/>
      <c r="F28" s="7"/>
      <c r="G28" s="5"/>
    </row>
    <row r="29" spans="5:7" s="3" customFormat="1" x14ac:dyDescent="0.3">
      <c r="E29" s="6"/>
      <c r="F29" s="7"/>
      <c r="G29" s="5"/>
    </row>
    <row r="30" spans="5:7" s="3" customFormat="1" x14ac:dyDescent="0.3">
      <c r="E30" s="6"/>
      <c r="F30" s="7"/>
      <c r="G30" s="5"/>
    </row>
    <row r="31" spans="5:7" s="3" customFormat="1" x14ac:dyDescent="0.3">
      <c r="E31" s="6"/>
      <c r="F31" s="7"/>
      <c r="G31" s="5"/>
    </row>
    <row r="32" spans="5:7" s="3" customFormat="1" x14ac:dyDescent="0.3">
      <c r="E32" s="6"/>
      <c r="F32" s="7"/>
      <c r="G32" s="5"/>
    </row>
    <row r="33" spans="5:7" s="3" customFormat="1" x14ac:dyDescent="0.3">
      <c r="E33" s="6"/>
      <c r="F33" s="7"/>
      <c r="G33" s="5"/>
    </row>
    <row r="34" spans="5:7" s="3" customFormat="1" x14ac:dyDescent="0.3">
      <c r="E34" s="6"/>
      <c r="F34" s="7"/>
      <c r="G34" s="5"/>
    </row>
    <row r="35" spans="5:7" s="3" customFormat="1" x14ac:dyDescent="0.3">
      <c r="E35" s="6"/>
      <c r="F35" s="7"/>
      <c r="G35" s="5"/>
    </row>
    <row r="36" spans="5:7" s="3" customFormat="1" x14ac:dyDescent="0.3">
      <c r="E36" s="6"/>
      <c r="F36" s="7"/>
      <c r="G36" s="5"/>
    </row>
    <row r="37" spans="5:7" s="3" customFormat="1" x14ac:dyDescent="0.3">
      <c r="E37" s="6"/>
      <c r="F37" s="7"/>
      <c r="G37" s="5"/>
    </row>
    <row r="38" spans="5:7" s="3" customFormat="1" x14ac:dyDescent="0.3">
      <c r="E38" s="6"/>
      <c r="F38" s="7"/>
      <c r="G38" s="5"/>
    </row>
    <row r="39" spans="5:7" s="3" customFormat="1" x14ac:dyDescent="0.3">
      <c r="E39" s="6"/>
      <c r="F39" s="7"/>
      <c r="G39" s="5"/>
    </row>
    <row r="40" spans="5:7" s="3" customFormat="1" x14ac:dyDescent="0.3">
      <c r="E40" s="6"/>
      <c r="F40" s="7"/>
      <c r="G40" s="5"/>
    </row>
    <row r="41" spans="5:7" s="3" customFormat="1" x14ac:dyDescent="0.3">
      <c r="E41" s="6"/>
      <c r="F41" s="7"/>
      <c r="G41" s="5"/>
    </row>
    <row r="42" spans="5:7" s="3" customFormat="1" x14ac:dyDescent="0.3">
      <c r="E42" s="6"/>
      <c r="F42" s="7"/>
      <c r="G42" s="5"/>
    </row>
    <row r="43" spans="5:7" s="3" customFormat="1" x14ac:dyDescent="0.3">
      <c r="E43" s="6"/>
      <c r="F43" s="7"/>
      <c r="G43" s="5"/>
    </row>
    <row r="44" spans="5:7" s="3" customFormat="1" x14ac:dyDescent="0.3">
      <c r="E44" s="6"/>
      <c r="F44" s="7"/>
      <c r="G44" s="5"/>
    </row>
    <row r="45" spans="5:7" s="3" customFormat="1" x14ac:dyDescent="0.3">
      <c r="E45" s="6"/>
      <c r="F45" s="7"/>
      <c r="G45" s="5"/>
    </row>
    <row r="46" spans="5:7" s="3" customFormat="1" x14ac:dyDescent="0.3">
      <c r="E46" s="6"/>
      <c r="F46" s="7"/>
      <c r="G46" s="5"/>
    </row>
    <row r="47" spans="5:7" s="3" customFormat="1" x14ac:dyDescent="0.3">
      <c r="E47" s="6"/>
      <c r="F47" s="7"/>
      <c r="G47" s="5"/>
    </row>
    <row r="48" spans="5:7" s="3" customFormat="1" x14ac:dyDescent="0.3">
      <c r="E48" s="6"/>
      <c r="F48" s="7"/>
      <c r="G48" s="5"/>
    </row>
    <row r="49" spans="5:7" s="3" customFormat="1" x14ac:dyDescent="0.3">
      <c r="E49" s="6"/>
      <c r="F49" s="7"/>
      <c r="G49" s="5"/>
    </row>
    <row r="50" spans="5:7" s="3" customFormat="1" x14ac:dyDescent="0.3">
      <c r="E50" s="6"/>
      <c r="F50" s="7"/>
      <c r="G50" s="5"/>
    </row>
    <row r="51" spans="5:7" s="3" customFormat="1" x14ac:dyDescent="0.3">
      <c r="E51" s="6"/>
      <c r="F51" s="7"/>
      <c r="G51" s="5"/>
    </row>
    <row r="52" spans="5:7" s="3" customFormat="1" x14ac:dyDescent="0.3">
      <c r="E52" s="6"/>
      <c r="F52" s="7"/>
      <c r="G52" s="5"/>
    </row>
    <row r="53" spans="5:7" s="3" customFormat="1" x14ac:dyDescent="0.3">
      <c r="E53" s="6"/>
      <c r="F53" s="7"/>
      <c r="G53" s="5"/>
    </row>
    <row r="54" spans="5:7" s="3" customFormat="1" x14ac:dyDescent="0.3">
      <c r="E54" s="6"/>
      <c r="F54" s="7"/>
      <c r="G54" s="5"/>
    </row>
    <row r="55" spans="5:7" s="3" customFormat="1" x14ac:dyDescent="0.3">
      <c r="E55" s="6"/>
      <c r="F55" s="7"/>
      <c r="G55" s="5"/>
    </row>
    <row r="56" spans="5:7" s="3" customFormat="1" x14ac:dyDescent="0.3">
      <c r="E56" s="6"/>
      <c r="F56" s="7"/>
      <c r="G56" s="5"/>
    </row>
    <row r="57" spans="5:7" s="3" customFormat="1" x14ac:dyDescent="0.3">
      <c r="E57" s="6"/>
      <c r="F57" s="7"/>
      <c r="G57" s="5"/>
    </row>
    <row r="58" spans="5:7" s="3" customFormat="1" x14ac:dyDescent="0.3">
      <c r="E58" s="6"/>
      <c r="F58" s="7"/>
      <c r="G58" s="5"/>
    </row>
    <row r="59" spans="5:7" s="3" customFormat="1" x14ac:dyDescent="0.3">
      <c r="E59" s="6"/>
      <c r="F59" s="7"/>
      <c r="G59" s="5"/>
    </row>
    <row r="60" spans="5:7" s="3" customFormat="1" x14ac:dyDescent="0.3">
      <c r="E60" s="6"/>
      <c r="F60" s="7"/>
      <c r="G60" s="5"/>
    </row>
    <row r="61" spans="5:7" s="3" customFormat="1" x14ac:dyDescent="0.3">
      <c r="E61" s="6"/>
      <c r="F61" s="7"/>
      <c r="G61" s="5"/>
    </row>
    <row r="62" spans="5:7" s="3" customFormat="1" x14ac:dyDescent="0.3">
      <c r="E62" s="6"/>
      <c r="F62" s="7"/>
      <c r="G62" s="5"/>
    </row>
    <row r="63" spans="5:7" s="3" customFormat="1" x14ac:dyDescent="0.3">
      <c r="E63" s="6"/>
      <c r="F63" s="7"/>
      <c r="G63" s="5"/>
    </row>
    <row r="64" spans="5:7" s="3" customFormat="1" x14ac:dyDescent="0.3">
      <c r="E64" s="6"/>
      <c r="F64" s="7"/>
      <c r="G64" s="5"/>
    </row>
    <row r="65" spans="5:7" s="3" customFormat="1" x14ac:dyDescent="0.3">
      <c r="E65" s="6"/>
      <c r="F65" s="7"/>
      <c r="G65" s="5"/>
    </row>
    <row r="66" spans="5:7" s="3" customFormat="1" x14ac:dyDescent="0.3">
      <c r="E66" s="6"/>
      <c r="F66" s="7"/>
      <c r="G66" s="5"/>
    </row>
    <row r="67" spans="5:7" s="3" customFormat="1" x14ac:dyDescent="0.3">
      <c r="E67" s="6"/>
      <c r="F67" s="7"/>
      <c r="G67" s="5"/>
    </row>
    <row r="68" spans="5:7" s="3" customFormat="1" x14ac:dyDescent="0.3">
      <c r="E68" s="6"/>
      <c r="F68" s="7"/>
      <c r="G68" s="5"/>
    </row>
    <row r="69" spans="5:7" s="3" customFormat="1" x14ac:dyDescent="0.3">
      <c r="E69" s="6"/>
      <c r="F69" s="7"/>
      <c r="G69" s="5"/>
    </row>
    <row r="70" spans="5:7" s="3" customFormat="1" x14ac:dyDescent="0.3">
      <c r="E70" s="6"/>
      <c r="F70" s="7"/>
      <c r="G70" s="5"/>
    </row>
    <row r="71" spans="5:7" s="3" customFormat="1" x14ac:dyDescent="0.3">
      <c r="E71" s="6"/>
      <c r="F71" s="7"/>
      <c r="G71" s="5"/>
    </row>
    <row r="72" spans="5:7" s="3" customFormat="1" x14ac:dyDescent="0.3">
      <c r="E72" s="6"/>
      <c r="F72" s="7"/>
      <c r="G72" s="5"/>
    </row>
    <row r="73" spans="5:7" s="3" customFormat="1" x14ac:dyDescent="0.3">
      <c r="E73" s="6"/>
      <c r="F73" s="7"/>
      <c r="G73" s="5"/>
    </row>
    <row r="74" spans="5:7" s="3" customFormat="1" x14ac:dyDescent="0.3">
      <c r="E74" s="6"/>
      <c r="F74" s="7"/>
      <c r="G74" s="5"/>
    </row>
    <row r="75" spans="5:7" s="3" customFormat="1" x14ac:dyDescent="0.3">
      <c r="E75" s="6"/>
      <c r="F75" s="7"/>
      <c r="G75" s="5"/>
    </row>
    <row r="76" spans="5:7" s="3" customFormat="1" x14ac:dyDescent="0.3">
      <c r="E76" s="6"/>
      <c r="F76" s="7"/>
      <c r="G76" s="5"/>
    </row>
    <row r="77" spans="5:7" s="3" customFormat="1" x14ac:dyDescent="0.3">
      <c r="E77" s="6"/>
      <c r="F77" s="7"/>
      <c r="G77" s="5"/>
    </row>
    <row r="78" spans="5:7" s="3" customFormat="1" x14ac:dyDescent="0.3">
      <c r="E78" s="6"/>
      <c r="F78" s="7"/>
      <c r="G78" s="5"/>
    </row>
    <row r="79" spans="5:7" s="3" customFormat="1" x14ac:dyDescent="0.3">
      <c r="E79" s="6"/>
      <c r="F79" s="7"/>
      <c r="G79" s="5"/>
    </row>
    <row r="80" spans="5:7" s="3" customFormat="1" x14ac:dyDescent="0.3">
      <c r="E80" s="6"/>
      <c r="F80" s="7"/>
      <c r="G80" s="5"/>
    </row>
    <row r="81" spans="5:7" s="3" customFormat="1" x14ac:dyDescent="0.3">
      <c r="E81" s="6"/>
      <c r="F81" s="7"/>
      <c r="G81" s="5"/>
    </row>
  </sheetData>
  <mergeCells count="4">
    <mergeCell ref="B4:E4"/>
    <mergeCell ref="G4:G6"/>
    <mergeCell ref="B5:E5"/>
    <mergeCell ref="B6:E6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0"/>
  <sheetViews>
    <sheetView zoomScale="70" zoomScaleNormal="70" workbookViewId="0">
      <selection activeCell="F8" sqref="A1:XFD1048576"/>
    </sheetView>
  </sheetViews>
  <sheetFormatPr defaultRowHeight="14.4" x14ac:dyDescent="0.3"/>
  <cols>
    <col min="1" max="2" width="8.88671875" style="64"/>
    <col min="3" max="4" width="27.33203125" style="64" customWidth="1"/>
    <col min="5" max="5" width="20.88671875" style="36" customWidth="1"/>
    <col min="6" max="6" width="40" style="64" customWidth="1"/>
    <col min="7" max="7" width="91.109375" style="70" customWidth="1"/>
    <col min="8" max="16384" width="8.88671875" style="64"/>
  </cols>
  <sheetData>
    <row r="1" spans="2:7" ht="29.4" thickBot="1" x14ac:dyDescent="0.35">
      <c r="B1" s="33" t="s">
        <v>11</v>
      </c>
      <c r="C1" s="33" t="s">
        <v>1</v>
      </c>
      <c r="D1" s="51" t="s">
        <v>2</v>
      </c>
      <c r="E1" s="52" t="s">
        <v>6</v>
      </c>
      <c r="F1" s="52" t="s">
        <v>7</v>
      </c>
      <c r="G1" s="35" t="s">
        <v>0</v>
      </c>
    </row>
    <row r="2" spans="2:7" ht="198" customHeight="1" thickBot="1" x14ac:dyDescent="0.35">
      <c r="B2" s="58">
        <v>1</v>
      </c>
      <c r="C2" s="37" t="s">
        <v>13</v>
      </c>
      <c r="D2" s="71">
        <v>3</v>
      </c>
      <c r="E2" s="43"/>
      <c r="F2" s="43">
        <f>D2*E2</f>
        <v>0</v>
      </c>
      <c r="G2" s="14" t="s">
        <v>65</v>
      </c>
    </row>
    <row r="3" spans="2:7" s="66" customFormat="1" ht="15" thickBot="1" x14ac:dyDescent="0.35">
      <c r="B3" s="91" t="s">
        <v>8</v>
      </c>
      <c r="C3" s="92"/>
      <c r="D3" s="92"/>
      <c r="E3" s="93"/>
      <c r="F3" s="61">
        <f>SUM(F2)</f>
        <v>0</v>
      </c>
      <c r="G3" s="94"/>
    </row>
    <row r="4" spans="2:7" s="66" customFormat="1" ht="15" thickBot="1" x14ac:dyDescent="0.35">
      <c r="B4" s="97" t="s">
        <v>9</v>
      </c>
      <c r="C4" s="98"/>
      <c r="D4" s="98"/>
      <c r="E4" s="99"/>
      <c r="F4" s="61">
        <f>F3*0.2</f>
        <v>0</v>
      </c>
      <c r="G4" s="95"/>
    </row>
    <row r="5" spans="2:7" s="66" customFormat="1" ht="15" thickBot="1" x14ac:dyDescent="0.35">
      <c r="B5" s="100" t="s">
        <v>10</v>
      </c>
      <c r="C5" s="101"/>
      <c r="D5" s="101"/>
      <c r="E5" s="102"/>
      <c r="F5" s="62">
        <f>F3+F4</f>
        <v>0</v>
      </c>
      <c r="G5" s="96"/>
    </row>
    <row r="6" spans="2:7" s="66" customFormat="1" x14ac:dyDescent="0.3">
      <c r="E6" s="67"/>
      <c r="G6" s="68"/>
    </row>
    <row r="7" spans="2:7" s="66" customFormat="1" x14ac:dyDescent="0.3">
      <c r="E7" s="67"/>
      <c r="G7" s="68"/>
    </row>
    <row r="8" spans="2:7" s="66" customFormat="1" x14ac:dyDescent="0.3">
      <c r="E8" s="67"/>
      <c r="G8" s="68"/>
    </row>
    <row r="9" spans="2:7" s="66" customFormat="1" x14ac:dyDescent="0.3">
      <c r="E9" s="67"/>
      <c r="G9" s="68"/>
    </row>
    <row r="10" spans="2:7" s="66" customFormat="1" x14ac:dyDescent="0.3">
      <c r="E10" s="67"/>
      <c r="G10" s="68"/>
    </row>
    <row r="11" spans="2:7" s="66" customFormat="1" x14ac:dyDescent="0.3">
      <c r="E11" s="69"/>
      <c r="G11" s="68"/>
    </row>
    <row r="12" spans="2:7" s="66" customFormat="1" x14ac:dyDescent="0.3">
      <c r="E12" s="69"/>
      <c r="G12" s="68"/>
    </row>
    <row r="13" spans="2:7" s="66" customFormat="1" x14ac:dyDescent="0.3">
      <c r="E13" s="69"/>
      <c r="G13" s="68"/>
    </row>
    <row r="14" spans="2:7" s="66" customFormat="1" x14ac:dyDescent="0.3">
      <c r="E14" s="69"/>
      <c r="G14" s="68"/>
    </row>
    <row r="15" spans="2:7" s="66" customFormat="1" x14ac:dyDescent="0.3">
      <c r="E15" s="69"/>
      <c r="G15" s="68"/>
    </row>
    <row r="16" spans="2:7" s="66" customFormat="1" x14ac:dyDescent="0.3">
      <c r="E16" s="69"/>
      <c r="G16" s="68"/>
    </row>
    <row r="17" spans="5:7" s="66" customFormat="1" x14ac:dyDescent="0.3">
      <c r="E17" s="69"/>
      <c r="G17" s="68"/>
    </row>
    <row r="18" spans="5:7" s="66" customFormat="1" x14ac:dyDescent="0.3">
      <c r="E18" s="69"/>
      <c r="G18" s="68"/>
    </row>
    <row r="19" spans="5:7" s="66" customFormat="1" x14ac:dyDescent="0.3">
      <c r="E19" s="69"/>
      <c r="G19" s="68"/>
    </row>
    <row r="20" spans="5:7" s="66" customFormat="1" x14ac:dyDescent="0.3">
      <c r="E20" s="69"/>
      <c r="G20" s="68"/>
    </row>
    <row r="21" spans="5:7" s="66" customFormat="1" x14ac:dyDescent="0.3">
      <c r="E21" s="69"/>
      <c r="G21" s="68"/>
    </row>
    <row r="22" spans="5:7" s="66" customFormat="1" x14ac:dyDescent="0.3">
      <c r="E22" s="69"/>
      <c r="G22" s="68"/>
    </row>
    <row r="23" spans="5:7" s="66" customFormat="1" x14ac:dyDescent="0.3">
      <c r="E23" s="69"/>
      <c r="G23" s="68"/>
    </row>
    <row r="24" spans="5:7" s="66" customFormat="1" x14ac:dyDescent="0.3">
      <c r="E24" s="69"/>
      <c r="G24" s="68"/>
    </row>
    <row r="25" spans="5:7" s="66" customFormat="1" x14ac:dyDescent="0.3">
      <c r="E25" s="69"/>
      <c r="G25" s="68"/>
    </row>
    <row r="26" spans="5:7" s="66" customFormat="1" x14ac:dyDescent="0.3">
      <c r="E26" s="69"/>
      <c r="G26" s="68"/>
    </row>
    <row r="27" spans="5:7" s="66" customFormat="1" x14ac:dyDescent="0.3">
      <c r="E27" s="69"/>
      <c r="G27" s="68"/>
    </row>
    <row r="28" spans="5:7" s="66" customFormat="1" x14ac:dyDescent="0.3">
      <c r="E28" s="69"/>
      <c r="G28" s="68"/>
    </row>
    <row r="29" spans="5:7" s="66" customFormat="1" x14ac:dyDescent="0.3">
      <c r="E29" s="69"/>
      <c r="G29" s="68"/>
    </row>
    <row r="30" spans="5:7" s="66" customFormat="1" x14ac:dyDescent="0.3">
      <c r="E30" s="69"/>
      <c r="G30" s="68"/>
    </row>
    <row r="31" spans="5:7" s="66" customFormat="1" x14ac:dyDescent="0.3">
      <c r="E31" s="69"/>
      <c r="G31" s="68"/>
    </row>
    <row r="32" spans="5:7" s="66" customFormat="1" x14ac:dyDescent="0.3">
      <c r="E32" s="69"/>
      <c r="G32" s="68"/>
    </row>
    <row r="33" spans="5:7" s="66" customFormat="1" x14ac:dyDescent="0.3">
      <c r="E33" s="69"/>
      <c r="G33" s="68"/>
    </row>
    <row r="34" spans="5:7" s="66" customFormat="1" x14ac:dyDescent="0.3">
      <c r="E34" s="69"/>
      <c r="G34" s="68"/>
    </row>
    <row r="35" spans="5:7" s="66" customFormat="1" x14ac:dyDescent="0.3">
      <c r="E35" s="69"/>
      <c r="G35" s="68"/>
    </row>
    <row r="36" spans="5:7" s="66" customFormat="1" x14ac:dyDescent="0.3">
      <c r="E36" s="69"/>
      <c r="G36" s="68"/>
    </row>
    <row r="37" spans="5:7" s="66" customFormat="1" x14ac:dyDescent="0.3">
      <c r="E37" s="69"/>
      <c r="G37" s="68"/>
    </row>
    <row r="38" spans="5:7" s="66" customFormat="1" x14ac:dyDescent="0.3">
      <c r="E38" s="69"/>
      <c r="G38" s="68"/>
    </row>
    <row r="39" spans="5:7" s="66" customFormat="1" x14ac:dyDescent="0.3">
      <c r="E39" s="69"/>
      <c r="G39" s="68"/>
    </row>
    <row r="40" spans="5:7" s="66" customFormat="1" x14ac:dyDescent="0.3">
      <c r="E40" s="69"/>
      <c r="G40" s="68"/>
    </row>
    <row r="41" spans="5:7" s="66" customFormat="1" x14ac:dyDescent="0.3">
      <c r="E41" s="69"/>
      <c r="G41" s="68"/>
    </row>
    <row r="42" spans="5:7" s="66" customFormat="1" x14ac:dyDescent="0.3">
      <c r="E42" s="69"/>
      <c r="G42" s="68"/>
    </row>
    <row r="43" spans="5:7" s="66" customFormat="1" x14ac:dyDescent="0.3">
      <c r="E43" s="69"/>
      <c r="G43" s="68"/>
    </row>
    <row r="44" spans="5:7" s="66" customFormat="1" x14ac:dyDescent="0.3">
      <c r="E44" s="69"/>
      <c r="G44" s="68"/>
    </row>
    <row r="45" spans="5:7" s="66" customFormat="1" x14ac:dyDescent="0.3">
      <c r="E45" s="69"/>
      <c r="G45" s="68"/>
    </row>
    <row r="46" spans="5:7" s="66" customFormat="1" x14ac:dyDescent="0.3">
      <c r="E46" s="69"/>
      <c r="G46" s="68"/>
    </row>
    <row r="47" spans="5:7" s="66" customFormat="1" x14ac:dyDescent="0.3">
      <c r="E47" s="69"/>
      <c r="G47" s="68"/>
    </row>
    <row r="48" spans="5:7" s="66" customFormat="1" x14ac:dyDescent="0.3">
      <c r="E48" s="69"/>
      <c r="G48" s="68"/>
    </row>
    <row r="49" spans="5:7" s="66" customFormat="1" x14ac:dyDescent="0.3">
      <c r="E49" s="69"/>
      <c r="G49" s="68"/>
    </row>
    <row r="50" spans="5:7" s="66" customFormat="1" x14ac:dyDescent="0.3">
      <c r="E50" s="69"/>
      <c r="G50" s="68"/>
    </row>
    <row r="51" spans="5:7" s="66" customFormat="1" x14ac:dyDescent="0.3">
      <c r="E51" s="69"/>
      <c r="G51" s="68"/>
    </row>
    <row r="52" spans="5:7" s="66" customFormat="1" x14ac:dyDescent="0.3">
      <c r="E52" s="69"/>
      <c r="G52" s="68"/>
    </row>
    <row r="53" spans="5:7" s="66" customFormat="1" x14ac:dyDescent="0.3">
      <c r="E53" s="69"/>
      <c r="G53" s="68"/>
    </row>
    <row r="54" spans="5:7" s="66" customFormat="1" x14ac:dyDescent="0.3">
      <c r="E54" s="69"/>
      <c r="G54" s="68"/>
    </row>
    <row r="55" spans="5:7" s="66" customFormat="1" x14ac:dyDescent="0.3">
      <c r="E55" s="69"/>
      <c r="G55" s="68"/>
    </row>
    <row r="56" spans="5:7" s="66" customFormat="1" x14ac:dyDescent="0.3">
      <c r="E56" s="69"/>
      <c r="G56" s="68"/>
    </row>
    <row r="57" spans="5:7" s="66" customFormat="1" x14ac:dyDescent="0.3">
      <c r="E57" s="69"/>
      <c r="G57" s="68"/>
    </row>
    <row r="58" spans="5:7" s="66" customFormat="1" x14ac:dyDescent="0.3">
      <c r="E58" s="69"/>
      <c r="G58" s="68"/>
    </row>
    <row r="59" spans="5:7" s="66" customFormat="1" x14ac:dyDescent="0.3">
      <c r="E59" s="69"/>
      <c r="G59" s="68"/>
    </row>
    <row r="60" spans="5:7" s="66" customFormat="1" x14ac:dyDescent="0.3">
      <c r="E60" s="69"/>
      <c r="G60" s="68"/>
    </row>
    <row r="61" spans="5:7" s="66" customFormat="1" x14ac:dyDescent="0.3">
      <c r="E61" s="69"/>
      <c r="G61" s="68"/>
    </row>
    <row r="62" spans="5:7" s="66" customFormat="1" x14ac:dyDescent="0.3">
      <c r="E62" s="69"/>
      <c r="G62" s="68"/>
    </row>
    <row r="63" spans="5:7" s="66" customFormat="1" x14ac:dyDescent="0.3">
      <c r="E63" s="69"/>
      <c r="G63" s="68"/>
    </row>
    <row r="64" spans="5:7" s="66" customFormat="1" x14ac:dyDescent="0.3">
      <c r="E64" s="69"/>
      <c r="G64" s="68"/>
    </row>
    <row r="65" spans="5:7" s="66" customFormat="1" x14ac:dyDescent="0.3">
      <c r="E65" s="69"/>
      <c r="G65" s="68"/>
    </row>
    <row r="66" spans="5:7" s="66" customFormat="1" x14ac:dyDescent="0.3">
      <c r="E66" s="69"/>
      <c r="G66" s="68"/>
    </row>
    <row r="67" spans="5:7" s="66" customFormat="1" x14ac:dyDescent="0.3">
      <c r="E67" s="69"/>
      <c r="G67" s="68"/>
    </row>
    <row r="68" spans="5:7" s="66" customFormat="1" x14ac:dyDescent="0.3">
      <c r="E68" s="69"/>
      <c r="G68" s="68"/>
    </row>
    <row r="69" spans="5:7" s="66" customFormat="1" x14ac:dyDescent="0.3">
      <c r="E69" s="69"/>
      <c r="G69" s="68"/>
    </row>
    <row r="70" spans="5:7" s="66" customFormat="1" x14ac:dyDescent="0.3">
      <c r="E70" s="69"/>
      <c r="G70" s="68"/>
    </row>
    <row r="71" spans="5:7" s="66" customFormat="1" x14ac:dyDescent="0.3">
      <c r="E71" s="69"/>
      <c r="G71" s="68"/>
    </row>
    <row r="72" spans="5:7" s="66" customFormat="1" x14ac:dyDescent="0.3">
      <c r="E72" s="69"/>
      <c r="G72" s="68"/>
    </row>
    <row r="73" spans="5:7" s="66" customFormat="1" x14ac:dyDescent="0.3">
      <c r="E73" s="69"/>
      <c r="G73" s="68"/>
    </row>
    <row r="74" spans="5:7" s="66" customFormat="1" x14ac:dyDescent="0.3">
      <c r="E74" s="69"/>
      <c r="G74" s="68"/>
    </row>
    <row r="75" spans="5:7" s="66" customFormat="1" x14ac:dyDescent="0.3">
      <c r="E75" s="69"/>
      <c r="G75" s="68"/>
    </row>
    <row r="76" spans="5:7" s="66" customFormat="1" x14ac:dyDescent="0.3">
      <c r="E76" s="69"/>
      <c r="G76" s="68"/>
    </row>
    <row r="77" spans="5:7" s="66" customFormat="1" x14ac:dyDescent="0.3">
      <c r="E77" s="69"/>
      <c r="G77" s="68"/>
    </row>
    <row r="78" spans="5:7" s="66" customFormat="1" x14ac:dyDescent="0.3">
      <c r="E78" s="69"/>
      <c r="G78" s="68"/>
    </row>
    <row r="79" spans="5:7" s="66" customFormat="1" x14ac:dyDescent="0.3">
      <c r="E79" s="69"/>
      <c r="G79" s="68"/>
    </row>
    <row r="80" spans="5:7" s="66" customFormat="1" x14ac:dyDescent="0.3">
      <c r="E80" s="69"/>
      <c r="G80" s="68"/>
    </row>
  </sheetData>
  <mergeCells count="4">
    <mergeCell ref="B3:E3"/>
    <mergeCell ref="G3:G5"/>
    <mergeCell ref="B4:E4"/>
    <mergeCell ref="B5:E5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1"/>
  <sheetViews>
    <sheetView topLeftCell="B4" zoomScale="80" zoomScaleNormal="80" workbookViewId="0">
      <selection activeCell="E4" sqref="B1:G7"/>
    </sheetView>
  </sheetViews>
  <sheetFormatPr defaultRowHeight="14.4" x14ac:dyDescent="0.3"/>
  <cols>
    <col min="3" max="4" width="27.33203125" customWidth="1"/>
    <col min="5" max="5" width="20.88671875" style="1" customWidth="1"/>
    <col min="6" max="6" width="40" style="8" customWidth="1"/>
    <col min="7" max="7" width="111.6640625" style="2" customWidth="1"/>
  </cols>
  <sheetData>
    <row r="1" spans="2:7" ht="29.4" thickBot="1" x14ac:dyDescent="0.35">
      <c r="B1" s="33" t="s">
        <v>11</v>
      </c>
      <c r="C1" s="33" t="s">
        <v>1</v>
      </c>
      <c r="D1" s="51" t="s">
        <v>2</v>
      </c>
      <c r="E1" s="52" t="s">
        <v>6</v>
      </c>
      <c r="F1" s="52" t="s">
        <v>7</v>
      </c>
      <c r="G1" s="35" t="s">
        <v>0</v>
      </c>
    </row>
    <row r="2" spans="2:7" ht="374.4" x14ac:dyDescent="0.3">
      <c r="B2" s="58">
        <v>1</v>
      </c>
      <c r="C2" s="37" t="s">
        <v>23</v>
      </c>
      <c r="D2" s="59">
        <v>1</v>
      </c>
      <c r="E2" s="43"/>
      <c r="F2" s="43">
        <f>D2*E2</f>
        <v>0</v>
      </c>
      <c r="G2" s="14" t="s">
        <v>37</v>
      </c>
    </row>
    <row r="3" spans="2:7" ht="331.5" customHeight="1" x14ac:dyDescent="0.3">
      <c r="B3" s="60">
        <v>2</v>
      </c>
      <c r="C3" s="46" t="s">
        <v>24</v>
      </c>
      <c r="D3" s="59">
        <v>1</v>
      </c>
      <c r="E3" s="43"/>
      <c r="F3" s="43">
        <f t="shared" ref="F3:F4" si="0">D3*E3</f>
        <v>0</v>
      </c>
      <c r="G3" s="15" t="s">
        <v>66</v>
      </c>
    </row>
    <row r="4" spans="2:7" ht="392.4" customHeight="1" thickBot="1" x14ac:dyDescent="0.35">
      <c r="B4" s="60">
        <v>3</v>
      </c>
      <c r="C4" s="46" t="s">
        <v>25</v>
      </c>
      <c r="D4" s="59">
        <v>1</v>
      </c>
      <c r="E4" s="43"/>
      <c r="F4" s="43">
        <f t="shared" si="0"/>
        <v>0</v>
      </c>
      <c r="G4" s="15" t="s">
        <v>38</v>
      </c>
    </row>
    <row r="5" spans="2:7" s="3" customFormat="1" ht="15" thickBot="1" x14ac:dyDescent="0.35">
      <c r="B5" s="103" t="s">
        <v>8</v>
      </c>
      <c r="C5" s="104"/>
      <c r="D5" s="104"/>
      <c r="E5" s="105"/>
      <c r="F5" s="56">
        <f>SUM(F2:F4)</f>
        <v>0</v>
      </c>
      <c r="G5" s="94"/>
    </row>
    <row r="6" spans="2:7" s="3" customFormat="1" ht="15" thickBot="1" x14ac:dyDescent="0.35">
      <c r="B6" s="106" t="s">
        <v>9</v>
      </c>
      <c r="C6" s="107"/>
      <c r="D6" s="107"/>
      <c r="E6" s="108"/>
      <c r="F6" s="56">
        <f>F5*0.2</f>
        <v>0</v>
      </c>
      <c r="G6" s="95"/>
    </row>
    <row r="7" spans="2:7" s="3" customFormat="1" ht="15" thickBot="1" x14ac:dyDescent="0.35">
      <c r="B7" s="109" t="s">
        <v>10</v>
      </c>
      <c r="C7" s="110"/>
      <c r="D7" s="110"/>
      <c r="E7" s="111"/>
      <c r="F7" s="57">
        <f>F5+F6</f>
        <v>0</v>
      </c>
      <c r="G7" s="96"/>
    </row>
    <row r="8" spans="2:7" s="3" customFormat="1" x14ac:dyDescent="0.3">
      <c r="E8" s="4"/>
      <c r="F8" s="7"/>
      <c r="G8" s="5"/>
    </row>
    <row r="9" spans="2:7" s="3" customFormat="1" x14ac:dyDescent="0.3">
      <c r="E9" s="4"/>
      <c r="F9" s="7"/>
      <c r="G9" s="5"/>
    </row>
    <row r="10" spans="2:7" s="3" customFormat="1" x14ac:dyDescent="0.3">
      <c r="E10" s="4"/>
      <c r="F10" s="7"/>
      <c r="G10" s="5"/>
    </row>
    <row r="11" spans="2:7" s="3" customFormat="1" x14ac:dyDescent="0.3">
      <c r="E11" s="4"/>
      <c r="F11" s="7"/>
      <c r="G11" s="5"/>
    </row>
    <row r="12" spans="2:7" s="3" customFormat="1" x14ac:dyDescent="0.3">
      <c r="E12" s="6"/>
      <c r="F12" s="7"/>
      <c r="G12" s="5"/>
    </row>
    <row r="13" spans="2:7" s="3" customFormat="1" x14ac:dyDescent="0.3">
      <c r="E13" s="6"/>
      <c r="F13" s="7"/>
      <c r="G13" s="5"/>
    </row>
    <row r="14" spans="2:7" s="3" customFormat="1" x14ac:dyDescent="0.3">
      <c r="E14" s="6"/>
      <c r="F14" s="7"/>
      <c r="G14" s="5"/>
    </row>
    <row r="15" spans="2:7" s="3" customFormat="1" x14ac:dyDescent="0.3">
      <c r="E15" s="6"/>
      <c r="F15" s="7"/>
      <c r="G15" s="5"/>
    </row>
    <row r="16" spans="2:7" s="3" customFormat="1" x14ac:dyDescent="0.3">
      <c r="E16" s="6"/>
      <c r="F16" s="7"/>
      <c r="G16" s="5"/>
    </row>
    <row r="17" spans="5:7" s="3" customFormat="1" x14ac:dyDescent="0.3">
      <c r="E17" s="6"/>
      <c r="F17" s="7"/>
      <c r="G17" s="5"/>
    </row>
    <row r="18" spans="5:7" s="3" customFormat="1" x14ac:dyDescent="0.3">
      <c r="E18" s="6"/>
      <c r="F18" s="7"/>
      <c r="G18" s="5"/>
    </row>
    <row r="19" spans="5:7" s="3" customFormat="1" x14ac:dyDescent="0.3">
      <c r="E19" s="6"/>
      <c r="F19" s="7"/>
      <c r="G19" s="5"/>
    </row>
    <row r="20" spans="5:7" s="3" customFormat="1" x14ac:dyDescent="0.3">
      <c r="E20" s="6"/>
      <c r="F20" s="7"/>
      <c r="G20" s="5"/>
    </row>
    <row r="21" spans="5:7" s="3" customFormat="1" x14ac:dyDescent="0.3">
      <c r="E21" s="6"/>
      <c r="F21" s="7"/>
      <c r="G21" s="5"/>
    </row>
    <row r="22" spans="5:7" s="3" customFormat="1" x14ac:dyDescent="0.3">
      <c r="E22" s="6"/>
      <c r="F22" s="7"/>
      <c r="G22" s="5"/>
    </row>
    <row r="23" spans="5:7" s="3" customFormat="1" x14ac:dyDescent="0.3">
      <c r="E23" s="6"/>
      <c r="F23" s="7"/>
      <c r="G23" s="5"/>
    </row>
    <row r="24" spans="5:7" s="3" customFormat="1" x14ac:dyDescent="0.3">
      <c r="E24" s="6"/>
      <c r="F24" s="7"/>
      <c r="G24" s="5"/>
    </row>
    <row r="25" spans="5:7" s="3" customFormat="1" x14ac:dyDescent="0.3">
      <c r="E25" s="6"/>
      <c r="F25" s="7"/>
      <c r="G25" s="5"/>
    </row>
    <row r="26" spans="5:7" s="3" customFormat="1" x14ac:dyDescent="0.3">
      <c r="E26" s="6"/>
      <c r="F26" s="7"/>
      <c r="G26" s="5"/>
    </row>
    <row r="27" spans="5:7" s="3" customFormat="1" x14ac:dyDescent="0.3">
      <c r="E27" s="6"/>
      <c r="F27" s="7"/>
      <c r="G27" s="5"/>
    </row>
    <row r="28" spans="5:7" s="3" customFormat="1" x14ac:dyDescent="0.3">
      <c r="E28" s="6"/>
      <c r="F28" s="7"/>
      <c r="G28" s="5"/>
    </row>
    <row r="29" spans="5:7" s="3" customFormat="1" x14ac:dyDescent="0.3">
      <c r="E29" s="6"/>
      <c r="F29" s="7"/>
      <c r="G29" s="5"/>
    </row>
    <row r="30" spans="5:7" s="3" customFormat="1" x14ac:dyDescent="0.3">
      <c r="E30" s="6"/>
      <c r="F30" s="7"/>
      <c r="G30" s="5"/>
    </row>
    <row r="31" spans="5:7" s="3" customFormat="1" x14ac:dyDescent="0.3">
      <c r="E31" s="6"/>
      <c r="F31" s="7"/>
      <c r="G31" s="5"/>
    </row>
    <row r="32" spans="5:7" s="3" customFormat="1" x14ac:dyDescent="0.3">
      <c r="E32" s="6"/>
      <c r="F32" s="7"/>
      <c r="G32" s="5"/>
    </row>
    <row r="33" spans="5:7" s="3" customFormat="1" x14ac:dyDescent="0.3">
      <c r="E33" s="6"/>
      <c r="F33" s="7"/>
      <c r="G33" s="5"/>
    </row>
    <row r="34" spans="5:7" s="3" customFormat="1" x14ac:dyDescent="0.3">
      <c r="E34" s="6"/>
      <c r="F34" s="7"/>
      <c r="G34" s="5"/>
    </row>
    <row r="35" spans="5:7" s="3" customFormat="1" x14ac:dyDescent="0.3">
      <c r="E35" s="6"/>
      <c r="F35" s="7"/>
      <c r="G35" s="5"/>
    </row>
    <row r="36" spans="5:7" s="3" customFormat="1" x14ac:dyDescent="0.3">
      <c r="E36" s="6"/>
      <c r="F36" s="7"/>
      <c r="G36" s="5"/>
    </row>
    <row r="37" spans="5:7" s="3" customFormat="1" x14ac:dyDescent="0.3">
      <c r="E37" s="6"/>
      <c r="F37" s="7"/>
      <c r="G37" s="5"/>
    </row>
    <row r="38" spans="5:7" s="3" customFormat="1" x14ac:dyDescent="0.3">
      <c r="E38" s="6"/>
      <c r="F38" s="7"/>
      <c r="G38" s="5"/>
    </row>
    <row r="39" spans="5:7" s="3" customFormat="1" x14ac:dyDescent="0.3">
      <c r="E39" s="6"/>
      <c r="F39" s="7"/>
      <c r="G39" s="5"/>
    </row>
    <row r="40" spans="5:7" s="3" customFormat="1" x14ac:dyDescent="0.3">
      <c r="E40" s="6"/>
      <c r="F40" s="7"/>
      <c r="G40" s="5"/>
    </row>
    <row r="41" spans="5:7" s="3" customFormat="1" x14ac:dyDescent="0.3">
      <c r="E41" s="6"/>
      <c r="F41" s="7"/>
      <c r="G41" s="5"/>
    </row>
    <row r="42" spans="5:7" s="3" customFormat="1" x14ac:dyDescent="0.3">
      <c r="E42" s="6"/>
      <c r="F42" s="7"/>
      <c r="G42" s="5"/>
    </row>
    <row r="43" spans="5:7" s="3" customFormat="1" x14ac:dyDescent="0.3">
      <c r="E43" s="6"/>
      <c r="F43" s="7"/>
      <c r="G43" s="5"/>
    </row>
    <row r="44" spans="5:7" s="3" customFormat="1" x14ac:dyDescent="0.3">
      <c r="E44" s="6"/>
      <c r="F44" s="7"/>
      <c r="G44" s="5"/>
    </row>
    <row r="45" spans="5:7" s="3" customFormat="1" x14ac:dyDescent="0.3">
      <c r="E45" s="6"/>
      <c r="F45" s="7"/>
      <c r="G45" s="5"/>
    </row>
    <row r="46" spans="5:7" s="3" customFormat="1" x14ac:dyDescent="0.3">
      <c r="E46" s="6"/>
      <c r="F46" s="7"/>
      <c r="G46" s="5"/>
    </row>
    <row r="47" spans="5:7" s="3" customFormat="1" x14ac:dyDescent="0.3">
      <c r="E47" s="6"/>
      <c r="F47" s="7"/>
      <c r="G47" s="5"/>
    </row>
    <row r="48" spans="5:7" s="3" customFormat="1" x14ac:dyDescent="0.3">
      <c r="E48" s="6"/>
      <c r="F48" s="7"/>
      <c r="G48" s="5"/>
    </row>
    <row r="49" spans="5:7" s="3" customFormat="1" x14ac:dyDescent="0.3">
      <c r="E49" s="6"/>
      <c r="F49" s="7"/>
      <c r="G49" s="5"/>
    </row>
    <row r="50" spans="5:7" s="3" customFormat="1" x14ac:dyDescent="0.3">
      <c r="E50" s="6"/>
      <c r="F50" s="7"/>
      <c r="G50" s="5"/>
    </row>
    <row r="51" spans="5:7" s="3" customFormat="1" x14ac:dyDescent="0.3">
      <c r="E51" s="6"/>
      <c r="F51" s="7"/>
      <c r="G51" s="5"/>
    </row>
    <row r="52" spans="5:7" s="3" customFormat="1" x14ac:dyDescent="0.3">
      <c r="E52" s="6"/>
      <c r="F52" s="7"/>
      <c r="G52" s="5"/>
    </row>
    <row r="53" spans="5:7" s="3" customFormat="1" x14ac:dyDescent="0.3">
      <c r="E53" s="6"/>
      <c r="F53" s="7"/>
      <c r="G53" s="5"/>
    </row>
    <row r="54" spans="5:7" s="3" customFormat="1" x14ac:dyDescent="0.3">
      <c r="E54" s="6"/>
      <c r="F54" s="7"/>
      <c r="G54" s="5"/>
    </row>
    <row r="55" spans="5:7" s="3" customFormat="1" x14ac:dyDescent="0.3">
      <c r="E55" s="6"/>
      <c r="F55" s="7"/>
      <c r="G55" s="5"/>
    </row>
    <row r="56" spans="5:7" s="3" customFormat="1" x14ac:dyDescent="0.3">
      <c r="E56" s="6"/>
      <c r="F56" s="7"/>
      <c r="G56" s="5"/>
    </row>
    <row r="57" spans="5:7" s="3" customFormat="1" x14ac:dyDescent="0.3">
      <c r="E57" s="6"/>
      <c r="F57" s="7"/>
      <c r="G57" s="5"/>
    </row>
    <row r="58" spans="5:7" s="3" customFormat="1" x14ac:dyDescent="0.3">
      <c r="E58" s="6"/>
      <c r="F58" s="7"/>
      <c r="G58" s="5"/>
    </row>
    <row r="59" spans="5:7" s="3" customFormat="1" x14ac:dyDescent="0.3">
      <c r="E59" s="6"/>
      <c r="F59" s="7"/>
      <c r="G59" s="5"/>
    </row>
    <row r="60" spans="5:7" s="3" customFormat="1" x14ac:dyDescent="0.3">
      <c r="E60" s="6"/>
      <c r="F60" s="7"/>
      <c r="G60" s="5"/>
    </row>
    <row r="61" spans="5:7" s="3" customFormat="1" x14ac:dyDescent="0.3">
      <c r="E61" s="6"/>
      <c r="F61" s="7"/>
      <c r="G61" s="5"/>
    </row>
    <row r="62" spans="5:7" s="3" customFormat="1" x14ac:dyDescent="0.3">
      <c r="E62" s="6"/>
      <c r="F62" s="7"/>
      <c r="G62" s="5"/>
    </row>
    <row r="63" spans="5:7" s="3" customFormat="1" x14ac:dyDescent="0.3">
      <c r="E63" s="6"/>
      <c r="F63" s="7"/>
      <c r="G63" s="5"/>
    </row>
    <row r="64" spans="5:7" s="3" customFormat="1" x14ac:dyDescent="0.3">
      <c r="E64" s="6"/>
      <c r="F64" s="7"/>
      <c r="G64" s="5"/>
    </row>
    <row r="65" spans="5:7" s="3" customFormat="1" x14ac:dyDescent="0.3">
      <c r="E65" s="6"/>
      <c r="F65" s="7"/>
      <c r="G65" s="5"/>
    </row>
    <row r="66" spans="5:7" s="3" customFormat="1" x14ac:dyDescent="0.3">
      <c r="E66" s="6"/>
      <c r="F66" s="7"/>
      <c r="G66" s="5"/>
    </row>
    <row r="67" spans="5:7" s="3" customFormat="1" x14ac:dyDescent="0.3">
      <c r="E67" s="6"/>
      <c r="F67" s="7"/>
      <c r="G67" s="5"/>
    </row>
    <row r="68" spans="5:7" s="3" customFormat="1" x14ac:dyDescent="0.3">
      <c r="E68" s="6"/>
      <c r="F68" s="7"/>
      <c r="G68" s="5"/>
    </row>
    <row r="69" spans="5:7" s="3" customFormat="1" x14ac:dyDescent="0.3">
      <c r="E69" s="6"/>
      <c r="F69" s="7"/>
      <c r="G69" s="5"/>
    </row>
    <row r="70" spans="5:7" s="3" customFormat="1" x14ac:dyDescent="0.3">
      <c r="E70" s="6"/>
      <c r="F70" s="7"/>
      <c r="G70" s="5"/>
    </row>
    <row r="71" spans="5:7" s="3" customFormat="1" x14ac:dyDescent="0.3">
      <c r="E71" s="6"/>
      <c r="F71" s="7"/>
      <c r="G71" s="5"/>
    </row>
    <row r="72" spans="5:7" s="3" customFormat="1" x14ac:dyDescent="0.3">
      <c r="E72" s="6"/>
      <c r="F72" s="7"/>
      <c r="G72" s="5"/>
    </row>
    <row r="73" spans="5:7" s="3" customFormat="1" x14ac:dyDescent="0.3">
      <c r="E73" s="6"/>
      <c r="F73" s="7"/>
      <c r="G73" s="5"/>
    </row>
    <row r="74" spans="5:7" s="3" customFormat="1" x14ac:dyDescent="0.3">
      <c r="E74" s="6"/>
      <c r="F74" s="7"/>
      <c r="G74" s="5"/>
    </row>
    <row r="75" spans="5:7" s="3" customFormat="1" x14ac:dyDescent="0.3">
      <c r="E75" s="6"/>
      <c r="F75" s="7"/>
      <c r="G75" s="5"/>
    </row>
    <row r="76" spans="5:7" s="3" customFormat="1" x14ac:dyDescent="0.3">
      <c r="E76" s="6"/>
      <c r="F76" s="7"/>
      <c r="G76" s="5"/>
    </row>
    <row r="77" spans="5:7" s="3" customFormat="1" x14ac:dyDescent="0.3">
      <c r="E77" s="6"/>
      <c r="F77" s="7"/>
      <c r="G77" s="5"/>
    </row>
    <row r="78" spans="5:7" s="3" customFormat="1" x14ac:dyDescent="0.3">
      <c r="E78" s="6"/>
      <c r="F78" s="7"/>
      <c r="G78" s="5"/>
    </row>
    <row r="79" spans="5:7" s="3" customFormat="1" x14ac:dyDescent="0.3">
      <c r="E79" s="6"/>
      <c r="F79" s="7"/>
      <c r="G79" s="5"/>
    </row>
    <row r="80" spans="5:7" s="3" customFormat="1" x14ac:dyDescent="0.3">
      <c r="E80" s="6"/>
      <c r="F80" s="7"/>
      <c r="G80" s="5"/>
    </row>
    <row r="81" spans="5:7" s="3" customFormat="1" x14ac:dyDescent="0.3">
      <c r="E81" s="6"/>
      <c r="F81" s="7"/>
      <c r="G81" s="5"/>
    </row>
  </sheetData>
  <mergeCells count="4">
    <mergeCell ref="B5:E5"/>
    <mergeCell ref="G5:G7"/>
    <mergeCell ref="B6:E6"/>
    <mergeCell ref="B7:E7"/>
  </mergeCells>
  <pageMargins left="0.11811023622047245" right="0.11811023622047245" top="0.15748031496062992" bottom="0.15748031496062992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10</vt:i4>
      </vt:variant>
    </vt:vector>
  </HeadingPairs>
  <TitlesOfParts>
    <vt:vector size="20" baseType="lpstr">
      <vt:lpstr>Cenová ponuka</vt:lpstr>
      <vt:lpstr>Exkurzie - Biológia</vt:lpstr>
      <vt:lpstr>Exkurzie - Fyzika</vt:lpstr>
      <vt:lpstr>Exkurzie - Geografia</vt:lpstr>
      <vt:lpstr>Exkurzie - Dejepis</vt:lpstr>
      <vt:lpstr>Exkurzie - Matematika</vt:lpstr>
      <vt:lpstr>Exkurzie - Chémia</vt:lpstr>
      <vt:lpstr>Exkurzie - Informatika</vt:lpstr>
      <vt:lpstr>Exkurzie - Telesná výchova</vt:lpstr>
      <vt:lpstr>Exkurzie - Slovenský jazyk</vt:lpstr>
      <vt:lpstr>'Cenová ponuka'!Oblasť_tlače</vt:lpstr>
      <vt:lpstr>'Exkurzie - Biológia'!Oblasť_tlače</vt:lpstr>
      <vt:lpstr>'Exkurzie - Dejepis'!Oblasť_tlače</vt:lpstr>
      <vt:lpstr>'Exkurzie - Fyzika'!Oblasť_tlače</vt:lpstr>
      <vt:lpstr>'Exkurzie - Geografia'!Oblasť_tlače</vt:lpstr>
      <vt:lpstr>'Exkurzie - Chémia'!Oblasť_tlače</vt:lpstr>
      <vt:lpstr>'Exkurzie - Informatika'!Oblasť_tlače</vt:lpstr>
      <vt:lpstr>'Exkurzie - Matematika'!Oblasť_tlače</vt:lpstr>
      <vt:lpstr>'Exkurzie - Slovenský jazyk'!Oblasť_tlače</vt:lpstr>
      <vt:lpstr>'Exkurzie - Telesná výchova'!Oblasť_tlače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2020-11-18T06:44:50Z</cp:lastPrinted>
  <dcterms:created xsi:type="dcterms:W3CDTF">2019-01-19T13:59:43Z</dcterms:created>
  <dcterms:modified xsi:type="dcterms:W3CDTF">2021-06-06T15:16:39Z</dcterms:modified>
</cp:coreProperties>
</file>